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70C9BF-254C-4988-926C-EC9F2063A2B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V260" i="2"/>
  <c r="AA257" i="2"/>
  <c r="Y257" i="2"/>
  <c r="W257" i="2"/>
  <c r="U257" i="2"/>
  <c r="AA256" i="2"/>
  <c r="Y256" i="2"/>
  <c r="W256" i="2"/>
  <c r="U256" i="2"/>
  <c r="CD255" i="2"/>
  <c r="CC255" i="2"/>
  <c r="CA255" i="2"/>
  <c r="BY255" i="2"/>
  <c r="BW255" i="2"/>
  <c r="BU255" i="2"/>
  <c r="BS255" i="2"/>
  <c r="BQ255" i="2"/>
  <c r="BO255" i="2"/>
  <c r="AB255" i="2"/>
  <c r="CB255" i="2" s="1"/>
  <c r="Z255" i="2"/>
  <c r="X255" i="2"/>
  <c r="BT255" i="2" s="1"/>
  <c r="V255" i="2"/>
  <c r="BP255" i="2" s="1"/>
  <c r="CC254" i="2"/>
  <c r="CA254" i="2"/>
  <c r="BY254" i="2"/>
  <c r="BW254" i="2"/>
  <c r="BU254" i="2"/>
  <c r="BS254" i="2"/>
  <c r="BQ254" i="2"/>
  <c r="BO254" i="2"/>
  <c r="AB254" i="2"/>
  <c r="CB254" i="2" s="1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C250" i="2"/>
  <c r="CA250" i="2"/>
  <c r="BY250" i="2"/>
  <c r="BW250" i="2"/>
  <c r="BV250" i="2"/>
  <c r="BU250" i="2"/>
  <c r="BS250" i="2"/>
  <c r="BQ250" i="2"/>
  <c r="BO250" i="2"/>
  <c r="AB250" i="2"/>
  <c r="CB250" i="2" s="1"/>
  <c r="Z250" i="2"/>
  <c r="X250" i="2"/>
  <c r="BT250" i="2" s="1"/>
  <c r="V250" i="2"/>
  <c r="BP250" i="2" s="1"/>
  <c r="CC249" i="2"/>
  <c r="CA249" i="2"/>
  <c r="BY249" i="2"/>
  <c r="BW249" i="2"/>
  <c r="BU249" i="2"/>
  <c r="BS249" i="2"/>
  <c r="BQ249" i="2"/>
  <c r="BO249" i="2"/>
  <c r="AB249" i="2"/>
  <c r="CB249" i="2" s="1"/>
  <c r="Z249" i="2"/>
  <c r="BX249" i="2" s="1"/>
  <c r="X249" i="2"/>
  <c r="BV249" i="2" s="1"/>
  <c r="V249" i="2"/>
  <c r="BR249" i="2" s="1"/>
  <c r="CC248" i="2"/>
  <c r="CA248" i="2"/>
  <c r="BY248" i="2"/>
  <c r="BW248" i="2"/>
  <c r="BU248" i="2"/>
  <c r="BS248" i="2"/>
  <c r="BQ248" i="2"/>
  <c r="BO248" i="2"/>
  <c r="AB248" i="2"/>
  <c r="Z248" i="2"/>
  <c r="BZ248" i="2" s="1"/>
  <c r="X248" i="2"/>
  <c r="V248" i="2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AB246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U239" i="2"/>
  <c r="BS239" i="2"/>
  <c r="BQ239" i="2"/>
  <c r="BO239" i="2"/>
  <c r="AB239" i="2"/>
  <c r="CB239" i="2" s="1"/>
  <c r="Z239" i="2"/>
  <c r="X239" i="2"/>
  <c r="BV239" i="2" s="1"/>
  <c r="V239" i="2"/>
  <c r="BR239" i="2" s="1"/>
  <c r="CC238" i="2"/>
  <c r="CA238" i="2"/>
  <c r="BY238" i="2"/>
  <c r="BW238" i="2"/>
  <c r="BU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Y237" i="2"/>
  <c r="BW237" i="2"/>
  <c r="BU237" i="2"/>
  <c r="BS237" i="2"/>
  <c r="BQ237" i="2"/>
  <c r="BO237" i="2"/>
  <c r="AB237" i="2"/>
  <c r="Z237" i="2"/>
  <c r="Z241" i="2" s="1"/>
  <c r="X237" i="2"/>
  <c r="X242" i="2" s="1"/>
  <c r="V237" i="2"/>
  <c r="AA233" i="2"/>
  <c r="Y233" i="2"/>
  <c r="W233" i="2"/>
  <c r="U233" i="2"/>
  <c r="AA232" i="2"/>
  <c r="Y232" i="2"/>
  <c r="W232" i="2"/>
  <c r="U232" i="2"/>
  <c r="CC231" i="2"/>
  <c r="CB231" i="2"/>
  <c r="CA231" i="2"/>
  <c r="BY231" i="2"/>
  <c r="BX231" i="2"/>
  <c r="BW231" i="2"/>
  <c r="BV231" i="2"/>
  <c r="BU231" i="2"/>
  <c r="BS231" i="2"/>
  <c r="BQ231" i="2"/>
  <c r="BO231" i="2"/>
  <c r="AB231" i="2"/>
  <c r="AB233" i="2" s="1"/>
  <c r="Z231" i="2"/>
  <c r="Z232" i="2" s="1"/>
  <c r="X231" i="2"/>
  <c r="X233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B227" i="2"/>
  <c r="CA227" i="2"/>
  <c r="BY227" i="2"/>
  <c r="BW227" i="2"/>
  <c r="BU227" i="2"/>
  <c r="BS227" i="2"/>
  <c r="BQ227" i="2"/>
  <c r="BO227" i="2"/>
  <c r="AB227" i="2"/>
  <c r="AB228" i="2" s="1"/>
  <c r="Z227" i="2"/>
  <c r="Z228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V225" i="2" s="1"/>
  <c r="O223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R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T218" i="2"/>
  <c r="BS218" i="2"/>
  <c r="BQ218" i="2"/>
  <c r="BO218" i="2"/>
  <c r="AB218" i="2"/>
  <c r="CB218" i="2" s="1"/>
  <c r="Z218" i="2"/>
  <c r="BZ218" i="2" s="1"/>
  <c r="X218" i="2"/>
  <c r="BV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B217" i="2"/>
  <c r="CD217" i="2" s="1"/>
  <c r="Z217" i="2"/>
  <c r="BZ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B214" i="2"/>
  <c r="Z214" i="2"/>
  <c r="BZ214" i="2" s="1"/>
  <c r="X214" i="2"/>
  <c r="BV214" i="2" s="1"/>
  <c r="V214" i="2"/>
  <c r="BP214" i="2" s="1"/>
  <c r="O214" i="2"/>
  <c r="CC213" i="2"/>
  <c r="CA213" i="2"/>
  <c r="BY213" i="2"/>
  <c r="BW213" i="2"/>
  <c r="BU213" i="2"/>
  <c r="BS213" i="2"/>
  <c r="BQ213" i="2"/>
  <c r="BO213" i="2"/>
  <c r="AB213" i="2"/>
  <c r="CD213" i="2" s="1"/>
  <c r="Z213" i="2"/>
  <c r="X213" i="2"/>
  <c r="BV213" i="2" s="1"/>
  <c r="V213" i="2"/>
  <c r="BR213" i="2" s="1"/>
  <c r="O213" i="2"/>
  <c r="AA209" i="2"/>
  <c r="Y209" i="2"/>
  <c r="W209" i="2"/>
  <c r="U209" i="2"/>
  <c r="AA208" i="2"/>
  <c r="Y208" i="2"/>
  <c r="W208" i="2"/>
  <c r="U208" i="2"/>
  <c r="CC207" i="2"/>
  <c r="CA207" i="2"/>
  <c r="BY207" i="2"/>
  <c r="BW207" i="2"/>
  <c r="BU207" i="2"/>
  <c r="BS207" i="2"/>
  <c r="BQ207" i="2"/>
  <c r="BO207" i="2"/>
  <c r="AB207" i="2"/>
  <c r="AB209" i="2" s="1"/>
  <c r="Z207" i="2"/>
  <c r="Z208" i="2" s="1"/>
  <c r="X207" i="2"/>
  <c r="X209" i="2" s="1"/>
  <c r="V207" i="2"/>
  <c r="BR207" i="2" s="1"/>
  <c r="O207" i="2"/>
  <c r="AA205" i="2"/>
  <c r="Y205" i="2"/>
  <c r="W205" i="2"/>
  <c r="U205" i="2"/>
  <c r="AA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C197" i="2"/>
  <c r="CA197" i="2"/>
  <c r="BY197" i="2"/>
  <c r="BW197" i="2"/>
  <c r="BU197" i="2"/>
  <c r="BS197" i="2"/>
  <c r="BQ197" i="2"/>
  <c r="BO197" i="2"/>
  <c r="AB197" i="2"/>
  <c r="CB197" i="2" s="1"/>
  <c r="Z197" i="2"/>
  <c r="X197" i="2"/>
  <c r="BV197" i="2" s="1"/>
  <c r="V197" i="2"/>
  <c r="BR197" i="2" s="1"/>
  <c r="O197" i="2"/>
  <c r="CC196" i="2"/>
  <c r="CA196" i="2"/>
  <c r="BY196" i="2"/>
  <c r="BW196" i="2"/>
  <c r="BU196" i="2"/>
  <c r="BS196" i="2"/>
  <c r="BQ196" i="2"/>
  <c r="BO196" i="2"/>
  <c r="AB196" i="2"/>
  <c r="Z196" i="2"/>
  <c r="X196" i="2"/>
  <c r="V196" i="2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B190" i="2"/>
  <c r="CD190" i="2" s="1"/>
  <c r="Z190" i="2"/>
  <c r="BZ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B185" i="2" s="1"/>
  <c r="Z185" i="2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B184" i="2"/>
  <c r="Z184" i="2"/>
  <c r="X184" i="2"/>
  <c r="V184" i="2"/>
  <c r="V186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P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B175" i="2" s="1"/>
  <c r="Z175" i="2"/>
  <c r="BZ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Z161" i="2" s="1"/>
  <c r="X160" i="2"/>
  <c r="BV160" i="2" s="1"/>
  <c r="V160" i="2"/>
  <c r="BP160" i="2" s="1"/>
  <c r="O160" i="2"/>
  <c r="CC159" i="2"/>
  <c r="CA159" i="2"/>
  <c r="BZ159" i="2"/>
  <c r="BY159" i="2"/>
  <c r="BX159" i="2"/>
  <c r="BW159" i="2"/>
  <c r="BU159" i="2"/>
  <c r="BS159" i="2"/>
  <c r="BQ159" i="2"/>
  <c r="BO159" i="2"/>
  <c r="AB159" i="2"/>
  <c r="Z159" i="2"/>
  <c r="X159" i="2"/>
  <c r="BV159" i="2" s="1"/>
  <c r="V159" i="2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S144" i="2"/>
  <c r="BQ144" i="2"/>
  <c r="BO144" i="2"/>
  <c r="AB144" i="2"/>
  <c r="AB146" i="2" s="1"/>
  <c r="Z144" i="2"/>
  <c r="X144" i="2"/>
  <c r="X146" i="2" s="1"/>
  <c r="V144" i="2"/>
  <c r="BR144" i="2" s="1"/>
  <c r="O144" i="2"/>
  <c r="AA141" i="2"/>
  <c r="Y141" i="2"/>
  <c r="W141" i="2"/>
  <c r="U141" i="2"/>
  <c r="AA140" i="2"/>
  <c r="Y140" i="2"/>
  <c r="W140" i="2"/>
  <c r="U140" i="2"/>
  <c r="CC139" i="2"/>
  <c r="CA139" i="2"/>
  <c r="BY139" i="2"/>
  <c r="BW139" i="2"/>
  <c r="BU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W135" i="2"/>
  <c r="BU135" i="2"/>
  <c r="BS135" i="2"/>
  <c r="BQ135" i="2"/>
  <c r="BO135" i="2"/>
  <c r="AB135" i="2"/>
  <c r="CD135" i="2" s="1"/>
  <c r="Z135" i="2"/>
  <c r="BZ135" i="2" s="1"/>
  <c r="X135" i="2"/>
  <c r="BV135" i="2" s="1"/>
  <c r="V135" i="2"/>
  <c r="O135" i="2"/>
  <c r="CC134" i="2"/>
  <c r="CA134" i="2"/>
  <c r="BY134" i="2"/>
  <c r="BX134" i="2"/>
  <c r="BW134" i="2"/>
  <c r="BU134" i="2"/>
  <c r="BS134" i="2"/>
  <c r="BQ134" i="2"/>
  <c r="BO134" i="2"/>
  <c r="AB134" i="2"/>
  <c r="CD134" i="2" s="1"/>
  <c r="Z134" i="2"/>
  <c r="BZ134" i="2" s="1"/>
  <c r="X134" i="2"/>
  <c r="V134" i="2"/>
  <c r="O134" i="2"/>
  <c r="AA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Z131" i="2" s="1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2" i="2" s="1"/>
  <c r="X120" i="2"/>
  <c r="X122" i="2" s="1"/>
  <c r="V120" i="2"/>
  <c r="V122" i="2" s="1"/>
  <c r="O120" i="2"/>
  <c r="AA117" i="2"/>
  <c r="Y117" i="2"/>
  <c r="W117" i="2"/>
  <c r="U117" i="2"/>
  <c r="AA116" i="2"/>
  <c r="Y116" i="2"/>
  <c r="W116" i="2"/>
  <c r="U116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Z110" i="2"/>
  <c r="BY110" i="2"/>
  <c r="BW110" i="2"/>
  <c r="BV110" i="2"/>
  <c r="BU110" i="2"/>
  <c r="BS110" i="2"/>
  <c r="BQ110" i="2"/>
  <c r="BO110" i="2"/>
  <c r="AB110" i="2"/>
  <c r="CD110" i="2" s="1"/>
  <c r="Z110" i="2"/>
  <c r="BX110" i="2" s="1"/>
  <c r="X110" i="2"/>
  <c r="BT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B109" i="2"/>
  <c r="CD109" i="2" s="1"/>
  <c r="Z109" i="2"/>
  <c r="BZ109" i="2" s="1"/>
  <c r="X109" i="2"/>
  <c r="V109" i="2"/>
  <c r="O109" i="2"/>
  <c r="CC108" i="2"/>
  <c r="CA108" i="2"/>
  <c r="BY108" i="2"/>
  <c r="BW108" i="2"/>
  <c r="BU108" i="2"/>
  <c r="BS108" i="2"/>
  <c r="BQ108" i="2"/>
  <c r="BO108" i="2"/>
  <c r="AB108" i="2"/>
  <c r="CB108" i="2" s="1"/>
  <c r="Z108" i="2"/>
  <c r="X108" i="2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Z104" i="2" s="1"/>
  <c r="X103" i="2"/>
  <c r="X104" i="2" s="1"/>
  <c r="V103" i="2"/>
  <c r="V105" i="2" s="1"/>
  <c r="AA100" i="2"/>
  <c r="Y100" i="2"/>
  <c r="W100" i="2"/>
  <c r="U100" i="2"/>
  <c r="AA99" i="2"/>
  <c r="Y99" i="2"/>
  <c r="W99" i="2"/>
  <c r="U99" i="2"/>
  <c r="CC98" i="2"/>
  <c r="CA98" i="2"/>
  <c r="BY98" i="2"/>
  <c r="BW98" i="2"/>
  <c r="BU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S87" i="2"/>
  <c r="BQ87" i="2"/>
  <c r="BO87" i="2"/>
  <c r="AB87" i="2"/>
  <c r="AB88" i="2" s="1"/>
  <c r="Z87" i="2"/>
  <c r="X87" i="2"/>
  <c r="BT87" i="2" s="1"/>
  <c r="V87" i="2"/>
  <c r="BR87" i="2" s="1"/>
  <c r="O87" i="2"/>
  <c r="AA85" i="2"/>
  <c r="Y85" i="2"/>
  <c r="W85" i="2"/>
  <c r="U85" i="2"/>
  <c r="AA84" i="2"/>
  <c r="Y84" i="2"/>
  <c r="W84" i="2"/>
  <c r="U84" i="2"/>
  <c r="CC83" i="2"/>
  <c r="CA83" i="2"/>
  <c r="BY83" i="2"/>
  <c r="BW83" i="2"/>
  <c r="BU83" i="2"/>
  <c r="BS83" i="2"/>
  <c r="BQ83" i="2"/>
  <c r="BO83" i="2"/>
  <c r="AB83" i="2"/>
  <c r="Z83" i="2"/>
  <c r="BZ83" i="2" s="1"/>
  <c r="X83" i="2"/>
  <c r="X85" i="2" s="1"/>
  <c r="V83" i="2"/>
  <c r="V84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P79" i="2"/>
  <c r="BO79" i="2"/>
  <c r="AB79" i="2"/>
  <c r="CB79" i="2" s="1"/>
  <c r="Z79" i="2"/>
  <c r="Z81" i="2" s="1"/>
  <c r="X79" i="2"/>
  <c r="BT79" i="2" s="1"/>
  <c r="V79" i="2"/>
  <c r="BR79" i="2" s="1"/>
  <c r="O79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BZ73" i="2" s="1"/>
  <c r="X73" i="2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O63" i="2"/>
  <c r="AB63" i="2"/>
  <c r="CB63" i="2" s="1"/>
  <c r="Z63" i="2"/>
  <c r="X63" i="2"/>
  <c r="V63" i="2"/>
  <c r="BP63" i="2" s="1"/>
  <c r="O63" i="2"/>
  <c r="CC62" i="2"/>
  <c r="CA62" i="2"/>
  <c r="BY62" i="2"/>
  <c r="BW62" i="2"/>
  <c r="BU62" i="2"/>
  <c r="BS62" i="2"/>
  <c r="BQ62" i="2"/>
  <c r="BO62" i="2"/>
  <c r="AB62" i="2"/>
  <c r="CD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X57" i="2"/>
  <c r="BW57" i="2"/>
  <c r="BV57" i="2"/>
  <c r="BU57" i="2"/>
  <c r="BS57" i="2"/>
  <c r="BQ57" i="2"/>
  <c r="BO57" i="2"/>
  <c r="AB57" i="2"/>
  <c r="CB57" i="2" s="1"/>
  <c r="Z57" i="2"/>
  <c r="Z59" i="2" s="1"/>
  <c r="X57" i="2"/>
  <c r="BT57" i="2" s="1"/>
  <c r="V57" i="2"/>
  <c r="BP57" i="2" s="1"/>
  <c r="O57" i="2"/>
  <c r="AA55" i="2"/>
  <c r="Y55" i="2"/>
  <c r="W55" i="2"/>
  <c r="U55" i="2"/>
  <c r="AA54" i="2"/>
  <c r="Y54" i="2"/>
  <c r="W54" i="2"/>
  <c r="U54" i="2"/>
  <c r="CC53" i="2"/>
  <c r="CA53" i="2"/>
  <c r="BY53" i="2"/>
  <c r="BW53" i="2"/>
  <c r="BU53" i="2"/>
  <c r="BS53" i="2"/>
  <c r="BQ53" i="2"/>
  <c r="BO53" i="2"/>
  <c r="AB53" i="2"/>
  <c r="AB55" i="2" s="1"/>
  <c r="Z53" i="2"/>
  <c r="BZ53" i="2" s="1"/>
  <c r="X53" i="2"/>
  <c r="BT53" i="2" s="1"/>
  <c r="V53" i="2"/>
  <c r="V55" i="2" s="1"/>
  <c r="O53" i="2"/>
  <c r="AA50" i="2"/>
  <c r="Y50" i="2"/>
  <c r="W50" i="2"/>
  <c r="U50" i="2"/>
  <c r="AA49" i="2"/>
  <c r="Y49" i="2"/>
  <c r="W49" i="2"/>
  <c r="U49" i="2"/>
  <c r="CC48" i="2"/>
  <c r="CA48" i="2"/>
  <c r="BY48" i="2"/>
  <c r="BW48" i="2"/>
  <c r="BU48" i="2"/>
  <c r="BS48" i="2"/>
  <c r="BQ48" i="2"/>
  <c r="BO48" i="2"/>
  <c r="AB48" i="2"/>
  <c r="CD48" i="2" s="1"/>
  <c r="Z48" i="2"/>
  <c r="Z49" i="2" s="1"/>
  <c r="X48" i="2"/>
  <c r="BV48" i="2" s="1"/>
  <c r="V48" i="2"/>
  <c r="BP48" i="2" s="1"/>
  <c r="O48" i="2"/>
  <c r="AA45" i="2"/>
  <c r="Y45" i="2"/>
  <c r="W45" i="2"/>
  <c r="V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C39" i="2"/>
  <c r="CA39" i="2"/>
  <c r="BY39" i="2"/>
  <c r="BW39" i="2"/>
  <c r="BU39" i="2"/>
  <c r="BS39" i="2"/>
  <c r="BQ39" i="2"/>
  <c r="BO39" i="2"/>
  <c r="AB39" i="2"/>
  <c r="CB39" i="2" s="1"/>
  <c r="Z39" i="2"/>
  <c r="BX39" i="2" s="1"/>
  <c r="X39" i="2"/>
  <c r="BV39" i="2" s="1"/>
  <c r="V39" i="2"/>
  <c r="BR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D37" i="2"/>
  <c r="CC37" i="2"/>
  <c r="CB37" i="2"/>
  <c r="CA37" i="2"/>
  <c r="BY37" i="2"/>
  <c r="BW37" i="2"/>
  <c r="BU37" i="2"/>
  <c r="BT37" i="2"/>
  <c r="BS37" i="2"/>
  <c r="BQ37" i="2"/>
  <c r="BP37" i="2"/>
  <c r="BO37" i="2"/>
  <c r="AB37" i="2"/>
  <c r="Z37" i="2"/>
  <c r="X37" i="2"/>
  <c r="BV37" i="2" s="1"/>
  <c r="V37" i="2"/>
  <c r="O37" i="2"/>
  <c r="AA34" i="2"/>
  <c r="Y34" i="2"/>
  <c r="W34" i="2"/>
  <c r="U34" i="2"/>
  <c r="AA33" i="2"/>
  <c r="Y33" i="2"/>
  <c r="W33" i="2"/>
  <c r="U33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Q22" i="2"/>
  <c r="BO22" i="2"/>
  <c r="AB22" i="2"/>
  <c r="CB22" i="2" s="1"/>
  <c r="Z22" i="2"/>
  <c r="BZ22" i="2" s="1"/>
  <c r="X22" i="2"/>
  <c r="V22" i="2"/>
  <c r="BR22" i="2" s="1"/>
  <c r="O22" i="2"/>
  <c r="CC21" i="2"/>
  <c r="CA21" i="2"/>
  <c r="BY21" i="2"/>
  <c r="BW21" i="2"/>
  <c r="BU21" i="2"/>
  <c r="BS21" i="2"/>
  <c r="BQ21" i="2"/>
  <c r="BO21" i="2"/>
  <c r="AB21" i="2"/>
  <c r="Z21" i="2"/>
  <c r="X21" i="2"/>
  <c r="BT21" i="2" s="1"/>
  <c r="V21" i="2"/>
  <c r="O21" i="2"/>
  <c r="I10" i="2"/>
  <c r="B9" i="2"/>
  <c r="B10" i="2" s="1"/>
  <c r="E7" i="2"/>
  <c r="Q6" i="2"/>
  <c r="O2" i="2"/>
  <c r="Z54" i="2" l="1"/>
  <c r="Z151" i="2"/>
  <c r="BR94" i="2"/>
  <c r="X112" i="2"/>
  <c r="BP185" i="2"/>
  <c r="V256" i="2"/>
  <c r="AB81" i="2"/>
  <c r="BT144" i="2"/>
  <c r="X186" i="2"/>
  <c r="X256" i="2"/>
  <c r="X76" i="2"/>
  <c r="BV94" i="2"/>
  <c r="BR103" i="2"/>
  <c r="BT207" i="2"/>
  <c r="BP249" i="2"/>
  <c r="BV144" i="2"/>
  <c r="BX175" i="2"/>
  <c r="AB187" i="2"/>
  <c r="BP197" i="2"/>
  <c r="CD250" i="2"/>
  <c r="BR63" i="2"/>
  <c r="BV207" i="2"/>
  <c r="BZ74" i="2"/>
  <c r="V198" i="2"/>
  <c r="BV79" i="2"/>
  <c r="CB134" i="2"/>
  <c r="AB136" i="2"/>
  <c r="X140" i="2"/>
  <c r="X198" i="2"/>
  <c r="CD175" i="2"/>
  <c r="BX179" i="2"/>
  <c r="BT184" i="2"/>
  <c r="BT238" i="2"/>
  <c r="BX79" i="2"/>
  <c r="CD144" i="2"/>
  <c r="CD185" i="2"/>
  <c r="BX216" i="2"/>
  <c r="V241" i="2"/>
  <c r="BZ93" i="2"/>
  <c r="BZ79" i="2"/>
  <c r="V49" i="2"/>
  <c r="X165" i="2"/>
  <c r="X208" i="2"/>
  <c r="BT231" i="2"/>
  <c r="X24" i="2"/>
  <c r="V89" i="2"/>
  <c r="AC240" i="2"/>
  <c r="X105" i="2"/>
  <c r="BZ179" i="2"/>
  <c r="BP93" i="2"/>
  <c r="AB155" i="2"/>
  <c r="AB165" i="2"/>
  <c r="Z219" i="2"/>
  <c r="BP22" i="2"/>
  <c r="BP191" i="2"/>
  <c r="Z199" i="2"/>
  <c r="AB199" i="2"/>
  <c r="BT214" i="2"/>
  <c r="AB252" i="2"/>
  <c r="Z140" i="2"/>
  <c r="BP164" i="2"/>
  <c r="V192" i="2"/>
  <c r="BP43" i="2"/>
  <c r="X50" i="2"/>
  <c r="V76" i="2"/>
  <c r="BV93" i="2"/>
  <c r="BZ115" i="2"/>
  <c r="BR120" i="2"/>
  <c r="CD231" i="2"/>
  <c r="BT103" i="2"/>
  <c r="BR164" i="2"/>
  <c r="AB166" i="2"/>
  <c r="AB23" i="2"/>
  <c r="BT120" i="2"/>
  <c r="Z136" i="2"/>
  <c r="V181" i="2"/>
  <c r="BX191" i="2"/>
  <c r="BT196" i="2"/>
  <c r="CD207" i="2"/>
  <c r="BT213" i="2"/>
  <c r="BP239" i="2"/>
  <c r="AB251" i="2"/>
  <c r="X257" i="2"/>
  <c r="BX22" i="2"/>
  <c r="Z58" i="2"/>
  <c r="BV103" i="2"/>
  <c r="X141" i="2"/>
  <c r="V145" i="2"/>
  <c r="BT164" i="2"/>
  <c r="CD197" i="2"/>
  <c r="X232" i="2"/>
  <c r="CB244" i="2"/>
  <c r="CD249" i="2"/>
  <c r="BX248" i="2"/>
  <c r="V40" i="2"/>
  <c r="X99" i="2"/>
  <c r="X145" i="2"/>
  <c r="BV164" i="2"/>
  <c r="Z181" i="2"/>
  <c r="Z205" i="2"/>
  <c r="BT239" i="2"/>
  <c r="CD244" i="2"/>
  <c r="BT48" i="2"/>
  <c r="BV21" i="2"/>
  <c r="AB80" i="2"/>
  <c r="Z116" i="2"/>
  <c r="BX135" i="2"/>
  <c r="X84" i="2"/>
  <c r="Z99" i="2"/>
  <c r="V233" i="2"/>
  <c r="Z263" i="2"/>
  <c r="BX265" i="2"/>
  <c r="BX48" i="2"/>
  <c r="AB116" i="2"/>
  <c r="Z204" i="2"/>
  <c r="BV255" i="2"/>
  <c r="AB263" i="2"/>
  <c r="BT139" i="2"/>
  <c r="CB164" i="2"/>
  <c r="X225" i="2"/>
  <c r="CD261" i="2"/>
  <c r="CD32" i="2"/>
  <c r="CD38" i="2"/>
  <c r="BZ48" i="2"/>
  <c r="Z75" i="2"/>
  <c r="BP110" i="2"/>
  <c r="O283" i="2"/>
  <c r="CB135" i="2"/>
  <c r="Z187" i="2"/>
  <c r="V220" i="2"/>
  <c r="AB245" i="2"/>
  <c r="AB257" i="2"/>
  <c r="V170" i="2"/>
  <c r="U283" i="2"/>
  <c r="AB64" i="2"/>
  <c r="BP74" i="2"/>
  <c r="BP184" i="2"/>
  <c r="BP196" i="2"/>
  <c r="X229" i="2"/>
  <c r="BP39" i="2"/>
  <c r="CB48" i="2"/>
  <c r="Z76" i="2"/>
  <c r="CB87" i="2"/>
  <c r="AB99" i="2"/>
  <c r="Y283" i="2"/>
  <c r="BX214" i="2"/>
  <c r="BP217" i="2"/>
  <c r="BP222" i="2"/>
  <c r="CB248" i="2"/>
  <c r="AC255" i="2"/>
  <c r="V268" i="2"/>
  <c r="BP53" i="2"/>
  <c r="X55" i="2"/>
  <c r="CD79" i="2"/>
  <c r="BP83" i="2"/>
  <c r="V85" i="2"/>
  <c r="BR98" i="2"/>
  <c r="BZ103" i="2"/>
  <c r="V117" i="2"/>
  <c r="BZ120" i="2"/>
  <c r="BP168" i="2"/>
  <c r="AB170" i="2"/>
  <c r="V180" i="2"/>
  <c r="BR184" i="2"/>
  <c r="BT185" i="2"/>
  <c r="AC189" i="2"/>
  <c r="BR196" i="2"/>
  <c r="BT197" i="2"/>
  <c r="AC202" i="2"/>
  <c r="Z229" i="2"/>
  <c r="BT237" i="2"/>
  <c r="CD239" i="2"/>
  <c r="AC250" i="2"/>
  <c r="X268" i="2"/>
  <c r="AC222" i="2"/>
  <c r="Z65" i="2"/>
  <c r="AB225" i="2"/>
  <c r="BP98" i="2"/>
  <c r="BX120" i="2"/>
  <c r="BR237" i="2"/>
  <c r="AC38" i="2"/>
  <c r="BZ57" i="2"/>
  <c r="AB111" i="2"/>
  <c r="BX153" i="2"/>
  <c r="BR160" i="2"/>
  <c r="CB21" i="2"/>
  <c r="CD22" i="2"/>
  <c r="BT74" i="2"/>
  <c r="CD87" i="2"/>
  <c r="CD94" i="2"/>
  <c r="BX109" i="2"/>
  <c r="BP115" i="2"/>
  <c r="AB131" i="2"/>
  <c r="CB139" i="2"/>
  <c r="BZ153" i="2"/>
  <c r="BT160" i="2"/>
  <c r="V165" i="2"/>
  <c r="AC175" i="2"/>
  <c r="Z192" i="2"/>
  <c r="BX190" i="2"/>
  <c r="BX203" i="2"/>
  <c r="CB238" i="2"/>
  <c r="V229" i="2"/>
  <c r="BX270" i="2"/>
  <c r="AB30" i="2"/>
  <c r="AB96" i="2"/>
  <c r="Z84" i="2"/>
  <c r="Z41" i="2"/>
  <c r="Z55" i="2"/>
  <c r="V80" i="2"/>
  <c r="BP159" i="2"/>
  <c r="V177" i="2"/>
  <c r="CD21" i="2"/>
  <c r="BZ28" i="2"/>
  <c r="AB41" i="2"/>
  <c r="BP38" i="2"/>
  <c r="BT39" i="2"/>
  <c r="Z85" i="2"/>
  <c r="BZ92" i="2"/>
  <c r="Z100" i="2"/>
  <c r="BR115" i="2"/>
  <c r="CD139" i="2"/>
  <c r="BP144" i="2"/>
  <c r="CB153" i="2"/>
  <c r="X177" i="2"/>
  <c r="BZ203" i="2"/>
  <c r="BT222" i="2"/>
  <c r="CB223" i="2"/>
  <c r="Z246" i="2"/>
  <c r="Z251" i="2"/>
  <c r="BV53" i="2"/>
  <c r="CD63" i="2"/>
  <c r="BT83" i="2"/>
  <c r="BV98" i="2"/>
  <c r="V104" i="2"/>
  <c r="BV108" i="2"/>
  <c r="AB117" i="2"/>
  <c r="V121" i="2"/>
  <c r="X136" i="2"/>
  <c r="AC164" i="2"/>
  <c r="AC165" i="2" s="1"/>
  <c r="AB180" i="2"/>
  <c r="BP207" i="2"/>
  <c r="V209" i="2"/>
  <c r="BX217" i="2"/>
  <c r="CD218" i="2"/>
  <c r="BX227" i="2"/>
  <c r="BX237" i="2"/>
  <c r="BR250" i="2"/>
  <c r="BR255" i="2"/>
  <c r="Z162" i="2"/>
  <c r="BR83" i="2"/>
  <c r="BT98" i="2"/>
  <c r="BR168" i="2"/>
  <c r="AB208" i="2"/>
  <c r="BV237" i="2"/>
  <c r="CB28" i="2"/>
  <c r="X58" i="2"/>
  <c r="Z80" i="2"/>
  <c r="CB92" i="2"/>
  <c r="Z95" i="2"/>
  <c r="AB100" i="2"/>
  <c r="CB109" i="2"/>
  <c r="Z137" i="2"/>
  <c r="CD153" i="2"/>
  <c r="Z165" i="2"/>
  <c r="CB190" i="2"/>
  <c r="CB203" i="2"/>
  <c r="BV222" i="2"/>
  <c r="AB232" i="2"/>
  <c r="Z257" i="2"/>
  <c r="AB283" i="2"/>
  <c r="BR265" i="2"/>
  <c r="CD266" i="2"/>
  <c r="AB49" i="2"/>
  <c r="BX53" i="2"/>
  <c r="CB62" i="2"/>
  <c r="CD69" i="2"/>
  <c r="BX73" i="2"/>
  <c r="BX98" i="2"/>
  <c r="X121" i="2"/>
  <c r="BX168" i="2"/>
  <c r="BV175" i="2"/>
  <c r="BZ184" i="2"/>
  <c r="BZ196" i="2"/>
  <c r="AC215" i="2"/>
  <c r="BZ227" i="2"/>
  <c r="BZ237" i="2"/>
  <c r="AC239" i="2"/>
  <c r="V251" i="2"/>
  <c r="X263" i="2"/>
  <c r="CD92" i="2"/>
  <c r="T283" i="2"/>
  <c r="X251" i="2"/>
  <c r="AC74" i="2"/>
  <c r="AC98" i="2"/>
  <c r="AC99" i="2" s="1"/>
  <c r="BX83" i="2"/>
  <c r="AB141" i="2"/>
  <c r="Z121" i="2"/>
  <c r="BT135" i="2"/>
  <c r="CD160" i="2"/>
  <c r="BR174" i="2"/>
  <c r="V81" i="2"/>
  <c r="AC103" i="2"/>
  <c r="AC104" i="2" s="1"/>
  <c r="AC110" i="2"/>
  <c r="CD39" i="2"/>
  <c r="CD108" i="2"/>
  <c r="Z283" i="2"/>
  <c r="AB219" i="2"/>
  <c r="CD222" i="2"/>
  <c r="BT254" i="2"/>
  <c r="CD28" i="2"/>
  <c r="V193" i="2"/>
  <c r="CB98" i="2"/>
  <c r="CD184" i="2"/>
  <c r="CD196" i="2"/>
  <c r="BT249" i="2"/>
  <c r="AC260" i="2"/>
  <c r="AB24" i="2"/>
  <c r="Z50" i="2"/>
  <c r="X59" i="2"/>
  <c r="AB89" i="2"/>
  <c r="BP103" i="2"/>
  <c r="CD115" i="2"/>
  <c r="BP120" i="2"/>
  <c r="BV134" i="2"/>
  <c r="Z166" i="2"/>
  <c r="AB181" i="2"/>
  <c r="BX207" i="2"/>
  <c r="CB216" i="2"/>
  <c r="AB50" i="2"/>
  <c r="X54" i="2"/>
  <c r="V99" i="2"/>
  <c r="V116" i="2"/>
  <c r="AC185" i="2"/>
  <c r="X283" i="2"/>
  <c r="AC197" i="2"/>
  <c r="V205" i="2"/>
  <c r="AC69" i="2"/>
  <c r="AC70" i="2" s="1"/>
  <c r="AB112" i="2"/>
  <c r="V162" i="2"/>
  <c r="BX164" i="2"/>
  <c r="AC184" i="2"/>
  <c r="AC196" i="2"/>
  <c r="CB207" i="2"/>
  <c r="BR214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BT115" i="2"/>
  <c r="CB129" i="2"/>
  <c r="AB130" i="2"/>
  <c r="Y275" i="2"/>
  <c r="X30" i="2"/>
  <c r="BT28" i="2"/>
  <c r="U273" i="2"/>
  <c r="BV28" i="2"/>
  <c r="D283" i="2"/>
  <c r="BR37" i="2"/>
  <c r="AC37" i="2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AC2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AC176" i="2" s="1"/>
  <c r="X181" i="2"/>
  <c r="BV184" i="2"/>
  <c r="Z186" i="2"/>
  <c r="X193" i="2"/>
  <c r="BV196" i="2"/>
  <c r="Z198" i="2"/>
  <c r="BZ207" i="2"/>
  <c r="AC223" i="2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AC251" i="2" s="1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198" i="2" l="1"/>
  <c r="AC186" i="2"/>
  <c r="AC192" i="2"/>
  <c r="AC219" i="2"/>
  <c r="AC40" i="2"/>
  <c r="AB273" i="2"/>
  <c r="AC267" i="2"/>
  <c r="AB277" i="2"/>
  <c r="AC161" i="2"/>
  <c r="AB275" i="2"/>
  <c r="AB274" i="2"/>
  <c r="X274" i="2"/>
  <c r="AC241" i="2"/>
  <c r="Y276" i="2"/>
  <c r="AC111" i="2"/>
  <c r="U276" i="2"/>
  <c r="X275" i="2"/>
  <c r="X276" i="2" s="1"/>
  <c r="X273" i="2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<sst xmlns="http://schemas.openxmlformats.org/spreadsheetml/2006/main" count="1322" uniqueCount="407">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</sst>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2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0" borderId="0" xfId="0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2" xfId="0" applyFont="1" applyBorder="1" applyProtection="1">
      <protection hidden="1"/>
    </xf>
    <xf numFmtId="0" fontId="55" fillId="30" borderId="0" xfId="0" applyFont="1" applyFill="1" applyAlignment="1" applyProtection="1">
      <alignment horizontal="center" vertical="center"/>
      <protection hidden="1"/>
    </xf>
    <xf numFmtId="0" fontId="35" fillId="30" borderId="0" xfId="0" applyFont="1" applyFill="1" applyProtection="1">
      <protection hidden="1"/>
    </xf>
    <xf numFmtId="0" fontId="6" fillId="0" borderId="43" xfId="0" applyFont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6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8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48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284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96" fillId="0" borderId="10" xfId="0" applyFont="1" applyBorder="1" applyAlignment="1">
      <alignment horizontal="left" vertic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283"/>
  <sheetViews>
    <sheetView showGridLines="0" tabSelected="1" zoomScale="85" zoomScaleNormal="85" zoomScaleSheetLayoutView="100" workbookViewId="0">
      <selection activeCell="Y279" sqref="Y27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260" t="s">
        <v>28</v>
      </c>
      <c r="B1" s="260"/>
      <c r="C1" s="260"/>
      <c r="D1" s="260"/>
      <c r="E1" s="260"/>
      <c r="F1" s="31" t="s">
        <v>65</v>
      </c>
      <c r="G1" s="260" t="s">
        <v>49</v>
      </c>
      <c r="H1" s="260"/>
      <c r="I1" s="260"/>
      <c r="J1" s="260"/>
      <c r="K1" s="260"/>
      <c r="L1" s="260"/>
      <c r="M1" s="260"/>
      <c r="N1" s="260"/>
      <c r="O1" s="260"/>
      <c r="P1" s="260"/>
      <c r="Q1" s="260" t="s">
        <v>66</v>
      </c>
      <c r="R1" s="260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261" t="s">
        <v>66</v>
      </c>
      <c r="C2" s="261"/>
      <c r="D2" s="21"/>
      <c r="E2" s="22"/>
      <c r="F2" s="262"/>
      <c r="G2" s="262"/>
      <c r="H2" s="262"/>
      <c r="I2" s="22"/>
      <c r="J2" s="22"/>
      <c r="K2" s="22"/>
      <c r="L2" s="22"/>
      <c r="M2" s="22"/>
      <c r="N2" s="22"/>
      <c r="O2" s="2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63"/>
      <c r="Q2" s="263"/>
      <c r="R2" s="263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263"/>
      <c r="P3" s="263"/>
      <c r="Q3" s="263"/>
      <c r="R3" s="263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264" t="s">
        <v>9</v>
      </c>
      <c r="B5" s="264"/>
      <c r="C5" s="264"/>
      <c r="D5" s="264"/>
      <c r="E5" s="265"/>
      <c r="F5" s="266"/>
      <c r="G5" s="267" t="s">
        <v>15</v>
      </c>
      <c r="H5" s="268"/>
      <c r="I5" s="269"/>
      <c r="J5" s="269"/>
      <c r="K5" s="269"/>
      <c r="L5" s="269"/>
      <c r="M5" s="269"/>
      <c r="N5" s="269"/>
      <c r="O5" s="19"/>
      <c r="P5" s="19" t="s">
        <v>4</v>
      </c>
      <c r="Q5" s="48"/>
      <c r="R5" s="13" t="s">
        <v>3</v>
      </c>
      <c r="S5" s="39"/>
      <c r="T5" s="18"/>
      <c r="U5" s="270" t="s">
        <v>47</v>
      </c>
      <c r="V5" s="271"/>
      <c r="W5" s="270"/>
      <c r="X5" s="271"/>
      <c r="Y5" s="270"/>
      <c r="Z5" s="271"/>
      <c r="AA5" s="270"/>
      <c r="AB5" s="271"/>
    </row>
    <row r="6" spans="1:41" ht="25.5" customHeight="1" x14ac:dyDescent="0.2">
      <c r="A6" s="264" t="s">
        <v>1</v>
      </c>
      <c r="B6" s="264"/>
      <c r="C6" s="264"/>
      <c r="D6" s="264"/>
      <c r="E6" s="272"/>
      <c r="F6" s="273"/>
      <c r="G6" s="273"/>
      <c r="H6" s="273"/>
      <c r="I6" s="273"/>
      <c r="J6" s="273"/>
      <c r="K6" s="273"/>
      <c r="L6" s="273"/>
      <c r="M6" s="273"/>
      <c r="N6" s="274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 xml:space="preserve"> </v>
      </c>
      <c r="R6" s="275" t="s">
        <v>5</v>
      </c>
      <c r="S6" s="276" t="s">
        <v>67</v>
      </c>
      <c r="T6" s="4"/>
      <c r="U6" s="277" t="s">
        <v>73</v>
      </c>
      <c r="V6" s="278"/>
      <c r="W6" s="277" t="s">
        <v>75</v>
      </c>
      <c r="X6" s="278"/>
      <c r="Y6" s="277" t="s">
        <v>77</v>
      </c>
      <c r="Z6" s="278"/>
      <c r="AA6" s="277" t="s">
        <v>79</v>
      </c>
      <c r="AB6" s="278"/>
    </row>
    <row r="7" spans="1:41" ht="16.5" hidden="1" customHeight="1" x14ac:dyDescent="0.2">
      <c r="A7" s="62"/>
      <c r="B7" s="63"/>
      <c r="C7" s="63"/>
      <c r="D7" s="63"/>
      <c r="E7" s="283">
        <f>IFERROR(VLOOKUP(DeliveryAddress,Table,3,0),1)</f>
        <v>1</v>
      </c>
      <c r="F7" s="284"/>
      <c r="G7" s="284"/>
      <c r="H7" s="284"/>
      <c r="I7" s="284"/>
      <c r="J7" s="284"/>
      <c r="K7" s="284"/>
      <c r="L7" s="284"/>
      <c r="M7" s="284"/>
      <c r="N7" s="285"/>
      <c r="O7" s="19"/>
      <c r="P7" s="19"/>
      <c r="Q7" s="49"/>
      <c r="R7" s="275"/>
      <c r="S7" s="276"/>
      <c r="T7" s="4"/>
      <c r="U7" s="279"/>
      <c r="V7" s="280"/>
      <c r="W7" s="279"/>
      <c r="X7" s="280"/>
      <c r="Y7" s="279"/>
      <c r="Z7" s="280"/>
      <c r="AA7" s="279"/>
      <c r="AB7" s="280"/>
    </row>
    <row r="8" spans="1:41" ht="27" customHeight="1" thickBot="1" x14ac:dyDescent="0.25">
      <c r="A8" s="264" t="s">
        <v>56</v>
      </c>
      <c r="B8" s="264"/>
      <c r="C8" s="264"/>
      <c r="D8" s="264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37"/>
      <c r="P8" s="19" t="s">
        <v>12</v>
      </c>
      <c r="Q8" s="50"/>
      <c r="R8" s="275"/>
      <c r="S8" s="276"/>
      <c r="T8" s="4"/>
      <c r="U8" s="281"/>
      <c r="V8" s="282"/>
      <c r="W8" s="281"/>
      <c r="X8" s="282"/>
      <c r="Y8" s="281"/>
      <c r="Z8" s="282"/>
      <c r="AA8" s="281"/>
      <c r="AB8" s="282"/>
    </row>
    <row r="9" spans="1:41" ht="31.5" customHeight="1" thickBot="1" x14ac:dyDescent="0.25">
      <c r="B9" s="2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287"/>
      <c r="D9" s="287"/>
      <c r="E9" s="288" t="s">
        <v>57</v>
      </c>
      <c r="F9" s="289"/>
      <c r="G9" s="28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287"/>
      <c r="I9" s="290" t="str">
        <f>IF(AND($B$9="Тип доверенности/получателя при получении в адресе перегруза:",$E$9="Разовая доверенность"),"Введите ФИО","")</f>
        <v/>
      </c>
      <c r="J9" s="290"/>
      <c r="K9" s="290"/>
      <c r="L9" s="68"/>
      <c r="M9" s="290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290"/>
      <c r="O9" s="38"/>
      <c r="P9" s="19" t="s">
        <v>16</v>
      </c>
      <c r="Q9" s="48"/>
      <c r="R9" s="19" t="s">
        <v>13</v>
      </c>
      <c r="S9" s="40" t="s">
        <v>68</v>
      </c>
      <c r="T9" s="4"/>
      <c r="U9" s="291" t="s">
        <v>74</v>
      </c>
      <c r="V9" s="292"/>
      <c r="W9" s="291" t="s">
        <v>76</v>
      </c>
      <c r="X9" s="292"/>
      <c r="Y9" s="291" t="s">
        <v>78</v>
      </c>
      <c r="Z9" s="292"/>
      <c r="AA9" s="291" t="s">
        <v>80</v>
      </c>
      <c r="AB9" s="292"/>
    </row>
    <row r="10" spans="1:41" ht="25.5" customHeight="1" x14ac:dyDescent="0.2">
      <c r="B10" s="28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287"/>
      <c r="D10" s="287"/>
      <c r="E10" s="288"/>
      <c r="F10" s="289"/>
      <c r="G10" s="28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287"/>
      <c r="I10" s="293" t="str">
        <f>IFERROR(VLOOKUP($E$10,Proxy,2,FALSE),"")</f>
        <v/>
      </c>
      <c r="J10" s="293"/>
      <c r="K10" s="293"/>
      <c r="L10" s="293"/>
      <c r="M10" s="293"/>
      <c r="N10" s="293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294" t="s">
        <v>69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294" t="s">
        <v>70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294" t="s">
        <v>71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R14"/>
      <c r="T14" s="14"/>
      <c r="U14" s="30"/>
      <c r="V14" s="30"/>
    </row>
    <row r="15" spans="1:41" ht="23.25" customHeight="1" x14ac:dyDescent="0.2">
      <c r="A15" s="294" t="s">
        <v>72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300" t="s">
        <v>60</v>
      </c>
      <c r="P15" s="300"/>
      <c r="Q15" s="300"/>
      <c r="R15" s="300"/>
      <c r="S15" s="300"/>
      <c r="T15" s="29"/>
      <c r="U15" s="296" t="s">
        <v>48</v>
      </c>
      <c r="V15" s="297"/>
      <c r="W15" s="298"/>
      <c r="X15" s="298"/>
      <c r="Y15" s="299"/>
      <c r="Z15" s="299"/>
      <c r="AA15" s="299"/>
      <c r="AB15" s="299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01"/>
      <c r="P16" s="301"/>
      <c r="Q16" s="301"/>
      <c r="R16" s="301"/>
      <c r="S16" s="301"/>
      <c r="T16" s="29"/>
      <c r="U16" s="302" t="s">
        <v>73</v>
      </c>
      <c r="V16" s="302"/>
      <c r="W16" s="302" t="s">
        <v>75</v>
      </c>
      <c r="X16" s="302"/>
      <c r="Y16" s="302" t="s">
        <v>77</v>
      </c>
      <c r="Z16" s="302"/>
      <c r="AA16" s="302" t="s">
        <v>79</v>
      </c>
      <c r="AB16" s="302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03" t="s">
        <v>27</v>
      </c>
      <c r="N17" s="304"/>
      <c r="O17" s="305" t="s">
        <v>19</v>
      </c>
      <c r="P17" s="306"/>
      <c r="Q17" s="306"/>
      <c r="R17" s="306"/>
      <c r="S17" s="30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08" t="s">
        <v>55</v>
      </c>
      <c r="AH17" s="298"/>
      <c r="AI17" s="298"/>
      <c r="BC17" s="67" t="s">
        <v>61</v>
      </c>
    </row>
    <row r="18" spans="1:82" ht="27.75" hidden="1" customHeight="1" x14ac:dyDescent="0.2">
      <c r="A18" s="309" t="s">
        <v>81</v>
      </c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298"/>
      <c r="X18" s="298"/>
      <c r="Y18" s="298"/>
      <c r="Z18" s="298"/>
      <c r="AA18" s="311"/>
      <c r="AB18" s="311"/>
      <c r="AC18" s="311"/>
      <c r="AD18" s="311"/>
      <c r="AE18" s="312"/>
      <c r="AF18" s="313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314" t="s">
        <v>81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1"/>
      <c r="AB19" s="311"/>
      <c r="AC19" s="311"/>
      <c r="AD19" s="311"/>
      <c r="AE19" s="312"/>
      <c r="AF19" s="31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317" t="s">
        <v>82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5"/>
      <c r="Y20" s="315"/>
      <c r="Z20" s="315"/>
      <c r="AA20" s="311"/>
      <c r="AB20" s="311"/>
      <c r="AC20" s="311"/>
      <c r="AD20" s="311"/>
      <c r="AE20" s="312"/>
      <c r="AF20" s="319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320">
        <v>40</v>
      </c>
      <c r="N21" s="320"/>
      <c r="O21" s="3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322"/>
      <c r="Q21" s="322"/>
      <c r="R21" s="322"/>
      <c r="S21" s="322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320">
        <v>40</v>
      </c>
      <c r="N22" s="320"/>
      <c r="O22" s="3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322"/>
      <c r="Q22" s="322"/>
      <c r="R22" s="322"/>
      <c r="S22" s="322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4" t="s">
        <v>43</v>
      </c>
      <c r="P23" s="325"/>
      <c r="Q23" s="325"/>
      <c r="R23" s="325"/>
      <c r="S23" s="325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4" t="s">
        <v>43</v>
      </c>
      <c r="P24" s="325"/>
      <c r="Q24" s="325"/>
      <c r="R24" s="325"/>
      <c r="S24" s="325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309" t="s">
        <v>92</v>
      </c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298"/>
      <c r="X25" s="298"/>
      <c r="Y25" s="298"/>
      <c r="Z25" s="298"/>
      <c r="AA25" s="311"/>
      <c r="AB25" s="311"/>
      <c r="AC25" s="311"/>
      <c r="AD25" s="311"/>
      <c r="AE25" s="312"/>
      <c r="AF25" s="313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314" t="s">
        <v>93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1"/>
      <c r="AB26" s="311"/>
      <c r="AC26" s="311"/>
      <c r="AD26" s="311"/>
      <c r="AE26" s="312"/>
      <c r="AF26" s="31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317" t="s">
        <v>94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5"/>
      <c r="Y27" s="315"/>
      <c r="Z27" s="315"/>
      <c r="AA27" s="311"/>
      <c r="AB27" s="311"/>
      <c r="AC27" s="311"/>
      <c r="AD27" s="311"/>
      <c r="AE27" s="312"/>
      <c r="AF27" s="319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320">
        <v>50</v>
      </c>
      <c r="N28" s="320"/>
      <c r="O28" s="3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322"/>
      <c r="Q28" s="322"/>
      <c r="R28" s="322"/>
      <c r="S28" s="322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4" t="s">
        <v>43</v>
      </c>
      <c r="P29" s="325"/>
      <c r="Q29" s="325"/>
      <c r="R29" s="325"/>
      <c r="S29" s="325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4" t="s">
        <v>43</v>
      </c>
      <c r="P30" s="325"/>
      <c r="Q30" s="325"/>
      <c r="R30" s="325"/>
      <c r="S30" s="325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317" t="s">
        <v>82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5"/>
      <c r="Y31" s="315"/>
      <c r="Z31" s="315"/>
      <c r="AA31" s="311"/>
      <c r="AB31" s="311"/>
      <c r="AC31" s="311"/>
      <c r="AD31" s="311"/>
      <c r="AE31" s="312"/>
      <c r="AF31" s="319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320">
        <v>40</v>
      </c>
      <c r="N32" s="320"/>
      <c r="O32" s="3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322"/>
      <c r="Q32" s="322"/>
      <c r="R32" s="322"/>
      <c r="S32" s="322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4" t="s">
        <v>43</v>
      </c>
      <c r="P33" s="325"/>
      <c r="Q33" s="325"/>
      <c r="R33" s="325"/>
      <c r="S33" s="325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4" t="s">
        <v>43</v>
      </c>
      <c r="P34" s="325"/>
      <c r="Q34" s="325"/>
      <c r="R34" s="325"/>
      <c r="S34" s="325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314" t="s">
        <v>103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1"/>
      <c r="AB35" s="311"/>
      <c r="AC35" s="311"/>
      <c r="AD35" s="311"/>
      <c r="AE35" s="312"/>
      <c r="AF35" s="31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317" t="s">
        <v>104</v>
      </c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5"/>
      <c r="Y36" s="315"/>
      <c r="Z36" s="315"/>
      <c r="AA36" s="311"/>
      <c r="AB36" s="311"/>
      <c r="AC36" s="311"/>
      <c r="AD36" s="311"/>
      <c r="AE36" s="312"/>
      <c r="AF36" s="319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320">
        <v>40</v>
      </c>
      <c r="N37" s="320"/>
      <c r="O37" s="3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322"/>
      <c r="Q37" s="322"/>
      <c r="R37" s="322"/>
      <c r="S37" s="322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320">
        <v>40</v>
      </c>
      <c r="N38" s="320"/>
      <c r="O38" s="3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322"/>
      <c r="Q38" s="322"/>
      <c r="R38" s="322"/>
      <c r="S38" s="322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320">
        <v>40</v>
      </c>
      <c r="N39" s="320"/>
      <c r="O39" s="3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322"/>
      <c r="Q39" s="322"/>
      <c r="R39" s="322"/>
      <c r="S39" s="322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4" t="s">
        <v>43</v>
      </c>
      <c r="P40" s="325"/>
      <c r="Q40" s="325"/>
      <c r="R40" s="325"/>
      <c r="S40" s="325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4" t="s">
        <v>43</v>
      </c>
      <c r="P41" s="325"/>
      <c r="Q41" s="325"/>
      <c r="R41" s="325"/>
      <c r="S41" s="325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317" t="s">
        <v>116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5"/>
      <c r="Y42" s="315"/>
      <c r="Z42" s="315"/>
      <c r="AA42" s="311"/>
      <c r="AB42" s="311"/>
      <c r="AC42" s="311"/>
      <c r="AD42" s="311"/>
      <c r="AE42" s="312"/>
      <c r="AF42" s="319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320">
        <v>30</v>
      </c>
      <c r="N43" s="320"/>
      <c r="O43" s="3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322"/>
      <c r="Q43" s="322"/>
      <c r="R43" s="322"/>
      <c r="S43" s="322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4" t="s">
        <v>43</v>
      </c>
      <c r="P44" s="325"/>
      <c r="Q44" s="325"/>
      <c r="R44" s="325"/>
      <c r="S44" s="325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4" t="s">
        <v>43</v>
      </c>
      <c r="P45" s="325"/>
      <c r="Q45" s="325"/>
      <c r="R45" s="325"/>
      <c r="S45" s="325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314" t="s">
        <v>120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1"/>
      <c r="AB46" s="311"/>
      <c r="AC46" s="311"/>
      <c r="AD46" s="311"/>
      <c r="AE46" s="312"/>
      <c r="AF46" s="31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317" t="s">
        <v>82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5"/>
      <c r="Y47" s="315"/>
      <c r="Z47" s="315"/>
      <c r="AA47" s="311"/>
      <c r="AB47" s="311"/>
      <c r="AC47" s="311"/>
      <c r="AD47" s="311"/>
      <c r="AE47" s="312"/>
      <c r="AF47" s="319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320">
        <v>45</v>
      </c>
      <c r="N48" s="320"/>
      <c r="O48" s="33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322"/>
      <c r="Q48" s="322"/>
      <c r="R48" s="322"/>
      <c r="S48" s="322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4" t="s">
        <v>43</v>
      </c>
      <c r="P49" s="325"/>
      <c r="Q49" s="325"/>
      <c r="R49" s="325"/>
      <c r="S49" s="325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4" t="s">
        <v>43</v>
      </c>
      <c r="P50" s="325"/>
      <c r="Q50" s="325"/>
      <c r="R50" s="325"/>
      <c r="S50" s="325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314" t="s">
        <v>124</v>
      </c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1"/>
      <c r="AB51" s="311"/>
      <c r="AC51" s="311"/>
      <c r="AD51" s="311"/>
      <c r="AE51" s="312"/>
      <c r="AF51" s="31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317" t="s">
        <v>94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5"/>
      <c r="Y52" s="315"/>
      <c r="Z52" s="315"/>
      <c r="AA52" s="311"/>
      <c r="AB52" s="311"/>
      <c r="AC52" s="311"/>
      <c r="AD52" s="311"/>
      <c r="AE52" s="312"/>
      <c r="AF52" s="319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320">
        <v>50</v>
      </c>
      <c r="N53" s="320"/>
      <c r="O53" s="3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322"/>
      <c r="Q53" s="322"/>
      <c r="R53" s="322"/>
      <c r="S53" s="322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4" t="s">
        <v>43</v>
      </c>
      <c r="P54" s="325"/>
      <c r="Q54" s="325"/>
      <c r="R54" s="325"/>
      <c r="S54" s="325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4" t="s">
        <v>43</v>
      </c>
      <c r="P55" s="325"/>
      <c r="Q55" s="325"/>
      <c r="R55" s="325"/>
      <c r="S55" s="325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317" t="s">
        <v>116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5"/>
      <c r="Y56" s="315"/>
      <c r="Z56" s="315"/>
      <c r="AA56" s="311"/>
      <c r="AB56" s="311"/>
      <c r="AC56" s="311"/>
      <c r="AD56" s="311"/>
      <c r="AE56" s="312"/>
      <c r="AF56" s="319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320">
        <v>40</v>
      </c>
      <c r="N57" s="320"/>
      <c r="O57" s="3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322"/>
      <c r="Q57" s="322"/>
      <c r="R57" s="322"/>
      <c r="S57" s="322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4" t="s">
        <v>43</v>
      </c>
      <c r="P58" s="325"/>
      <c r="Q58" s="325"/>
      <c r="R58" s="325"/>
      <c r="S58" s="325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4" t="s">
        <v>43</v>
      </c>
      <c r="P59" s="325"/>
      <c r="Q59" s="325"/>
      <c r="R59" s="325"/>
      <c r="S59" s="325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1"/>
      <c r="AB60" s="311"/>
      <c r="AC60" s="311"/>
      <c r="AD60" s="311"/>
      <c r="AE60" s="312"/>
      <c r="AF60" s="31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317" t="s">
        <v>104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5"/>
      <c r="Y61" s="315"/>
      <c r="Z61" s="315"/>
      <c r="AA61" s="311"/>
      <c r="AB61" s="311"/>
      <c r="AC61" s="311"/>
      <c r="AD61" s="311"/>
      <c r="AE61" s="312"/>
      <c r="AF61" s="319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320">
        <v>40</v>
      </c>
      <c r="N62" s="320"/>
      <c r="O62" s="3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322"/>
      <c r="Q62" s="322"/>
      <c r="R62" s="322"/>
      <c r="S62" s="322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320">
        <v>40</v>
      </c>
      <c r="N63" s="320"/>
      <c r="O63" s="3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322"/>
      <c r="Q63" s="322"/>
      <c r="R63" s="322"/>
      <c r="S63" s="322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4" t="s">
        <v>43</v>
      </c>
      <c r="P64" s="325"/>
      <c r="Q64" s="325"/>
      <c r="R64" s="325"/>
      <c r="S64" s="325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4" t="s">
        <v>43</v>
      </c>
      <c r="P65" s="325"/>
      <c r="Q65" s="325"/>
      <c r="R65" s="325"/>
      <c r="S65" s="325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309" t="s">
        <v>138</v>
      </c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298"/>
      <c r="X66" s="298"/>
      <c r="Y66" s="298"/>
      <c r="Z66" s="298"/>
      <c r="AA66" s="311"/>
      <c r="AB66" s="311"/>
      <c r="AC66" s="311"/>
      <c r="AD66" s="311"/>
      <c r="AE66" s="312"/>
      <c r="AF66" s="313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314" t="s">
        <v>139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1"/>
      <c r="AB67" s="311"/>
      <c r="AC67" s="311"/>
      <c r="AD67" s="311"/>
      <c r="AE67" s="312"/>
      <c r="AF67" s="31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317" t="s">
        <v>140</v>
      </c>
      <c r="B68" s="318"/>
      <c r="C68" s="318"/>
      <c r="D68" s="318"/>
      <c r="E68" s="318"/>
      <c r="F68" s="318"/>
      <c r="G68" s="318"/>
      <c r="H68" s="318"/>
      <c r="I68" s="318"/>
      <c r="J68" s="318"/>
      <c r="K68" s="318"/>
      <c r="L68" s="318"/>
      <c r="M68" s="318"/>
      <c r="N68" s="318"/>
      <c r="O68" s="318"/>
      <c r="P68" s="318"/>
      <c r="Q68" s="318"/>
      <c r="R68" s="318"/>
      <c r="S68" s="318"/>
      <c r="T68" s="318"/>
      <c r="U68" s="318"/>
      <c r="V68" s="318"/>
      <c r="W68" s="318"/>
      <c r="X68" s="315"/>
      <c r="Y68" s="315"/>
      <c r="Z68" s="315"/>
      <c r="AA68" s="311"/>
      <c r="AB68" s="311"/>
      <c r="AC68" s="311"/>
      <c r="AD68" s="311"/>
      <c r="AE68" s="312"/>
      <c r="AF68" s="319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320">
        <v>40</v>
      </c>
      <c r="N69" s="320"/>
      <c r="O69" s="3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322"/>
      <c r="Q69" s="322"/>
      <c r="R69" s="322"/>
      <c r="S69" s="322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4" t="s">
        <v>43</v>
      </c>
      <c r="P70" s="325"/>
      <c r="Q70" s="325"/>
      <c r="R70" s="325"/>
      <c r="S70" s="325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4" t="s">
        <v>43</v>
      </c>
      <c r="P71" s="325"/>
      <c r="Q71" s="325"/>
      <c r="R71" s="325"/>
      <c r="S71" s="325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317" t="s">
        <v>104</v>
      </c>
      <c r="B72" s="318"/>
      <c r="C72" s="318"/>
      <c r="D72" s="318"/>
      <c r="E72" s="318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5"/>
      <c r="Y72" s="315"/>
      <c r="Z72" s="315"/>
      <c r="AA72" s="311"/>
      <c r="AB72" s="311"/>
      <c r="AC72" s="311"/>
      <c r="AD72" s="311"/>
      <c r="AE72" s="312"/>
      <c r="AF72" s="319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320">
        <v>40</v>
      </c>
      <c r="N73" s="320"/>
      <c r="O73" s="3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322"/>
      <c r="Q73" s="322"/>
      <c r="R73" s="322"/>
      <c r="S73" s="322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320">
        <v>40</v>
      </c>
      <c r="N74" s="320"/>
      <c r="O74" s="3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322"/>
      <c r="Q74" s="322"/>
      <c r="R74" s="322"/>
      <c r="S74" s="322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4" t="s">
        <v>43</v>
      </c>
      <c r="P75" s="325"/>
      <c r="Q75" s="325"/>
      <c r="R75" s="325"/>
      <c r="S75" s="325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4" t="s">
        <v>43</v>
      </c>
      <c r="P76" s="325"/>
      <c r="Q76" s="325"/>
      <c r="R76" s="325"/>
      <c r="S76" s="325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314" t="s">
        <v>150</v>
      </c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1"/>
      <c r="AB77" s="311"/>
      <c r="AC77" s="311"/>
      <c r="AD77" s="311"/>
      <c r="AE77" s="312"/>
      <c r="AF77" s="31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317" t="s">
        <v>94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5"/>
      <c r="Y78" s="315"/>
      <c r="Z78" s="315"/>
      <c r="AA78" s="311"/>
      <c r="AB78" s="311"/>
      <c r="AC78" s="311"/>
      <c r="AD78" s="311"/>
      <c r="AE78" s="312"/>
      <c r="AF78" s="319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320">
        <v>55</v>
      </c>
      <c r="N79" s="320"/>
      <c r="O79" s="341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322"/>
      <c r="Q79" s="322"/>
      <c r="R79" s="322"/>
      <c r="S79" s="322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4" t="s">
        <v>43</v>
      </c>
      <c r="P80" s="325"/>
      <c r="Q80" s="325"/>
      <c r="R80" s="325"/>
      <c r="S80" s="325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4" t="s">
        <v>43</v>
      </c>
      <c r="P81" s="325"/>
      <c r="Q81" s="325"/>
      <c r="R81" s="325"/>
      <c r="S81" s="325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317" t="s">
        <v>104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5"/>
      <c r="Y82" s="315"/>
      <c r="Z82" s="315"/>
      <c r="AA82" s="311"/>
      <c r="AB82" s="311"/>
      <c r="AC82" s="311"/>
      <c r="AD82" s="311"/>
      <c r="AE82" s="312"/>
      <c r="AF82" s="319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320">
        <v>40</v>
      </c>
      <c r="N83" s="320"/>
      <c r="O83" s="342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322"/>
      <c r="Q83" s="322"/>
      <c r="R83" s="322"/>
      <c r="S83" s="322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4" t="s">
        <v>43</v>
      </c>
      <c r="P84" s="325"/>
      <c r="Q84" s="325"/>
      <c r="R84" s="325"/>
      <c r="S84" s="325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4" t="s">
        <v>43</v>
      </c>
      <c r="P85" s="325"/>
      <c r="Q85" s="325"/>
      <c r="R85" s="325"/>
      <c r="S85" s="325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317" t="s">
        <v>116</v>
      </c>
      <c r="B86" s="318"/>
      <c r="C86" s="318"/>
      <c r="D86" s="318"/>
      <c r="E86" s="318"/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  <c r="Q86" s="318"/>
      <c r="R86" s="318"/>
      <c r="S86" s="318"/>
      <c r="T86" s="318"/>
      <c r="U86" s="318"/>
      <c r="V86" s="318"/>
      <c r="W86" s="318"/>
      <c r="X86" s="315"/>
      <c r="Y86" s="315"/>
      <c r="Z86" s="315"/>
      <c r="AA86" s="311"/>
      <c r="AB86" s="311"/>
      <c r="AC86" s="311"/>
      <c r="AD86" s="311"/>
      <c r="AE86" s="312"/>
      <c r="AF86" s="319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320">
        <v>40</v>
      </c>
      <c r="N87" s="320"/>
      <c r="O87" s="3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322"/>
      <c r="Q87" s="322"/>
      <c r="R87" s="322"/>
      <c r="S87" s="322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4" t="s">
        <v>43</v>
      </c>
      <c r="P88" s="325"/>
      <c r="Q88" s="325"/>
      <c r="R88" s="325"/>
      <c r="S88" s="325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4" t="s">
        <v>43</v>
      </c>
      <c r="P89" s="325"/>
      <c r="Q89" s="325"/>
      <c r="R89" s="325"/>
      <c r="S89" s="325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314" t="s">
        <v>160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1"/>
      <c r="AB90" s="311"/>
      <c r="AC90" s="311"/>
      <c r="AD90" s="311"/>
      <c r="AE90" s="312"/>
      <c r="AF90" s="31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317" t="s">
        <v>94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5"/>
      <c r="Y91" s="315"/>
      <c r="Z91" s="315"/>
      <c r="AA91" s="311"/>
      <c r="AB91" s="311"/>
      <c r="AC91" s="311"/>
      <c r="AD91" s="311"/>
      <c r="AE91" s="312"/>
      <c r="AF91" s="319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320">
        <v>55</v>
      </c>
      <c r="N92" s="320"/>
      <c r="O92" s="3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322"/>
      <c r="Q92" s="322"/>
      <c r="R92" s="322"/>
      <c r="S92" s="322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320">
        <v>55</v>
      </c>
      <c r="N93" s="320"/>
      <c r="O93" s="3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322"/>
      <c r="Q93" s="322"/>
      <c r="R93" s="322"/>
      <c r="S93" s="322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320">
        <v>55</v>
      </c>
      <c r="N94" s="320"/>
      <c r="O94" s="3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322"/>
      <c r="Q94" s="322"/>
      <c r="R94" s="322"/>
      <c r="S94" s="322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4" t="s">
        <v>43</v>
      </c>
      <c r="P95" s="325"/>
      <c r="Q95" s="325"/>
      <c r="R95" s="325"/>
      <c r="S95" s="325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4" t="s">
        <v>43</v>
      </c>
      <c r="P96" s="325"/>
      <c r="Q96" s="325"/>
      <c r="R96" s="325"/>
      <c r="S96" s="325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317" t="s">
        <v>140</v>
      </c>
      <c r="B97" s="318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 s="318"/>
      <c r="T97" s="318"/>
      <c r="U97" s="318"/>
      <c r="V97" s="318"/>
      <c r="W97" s="318"/>
      <c r="X97" s="315"/>
      <c r="Y97" s="315"/>
      <c r="Z97" s="315"/>
      <c r="AA97" s="311"/>
      <c r="AB97" s="311"/>
      <c r="AC97" s="311"/>
      <c r="AD97" s="311"/>
      <c r="AE97" s="312"/>
      <c r="AF97" s="319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320">
        <v>50</v>
      </c>
      <c r="N98" s="320"/>
      <c r="O98" s="3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322"/>
      <c r="Q98" s="322"/>
      <c r="R98" s="322"/>
      <c r="S98" s="322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4" t="s">
        <v>43</v>
      </c>
      <c r="P99" s="325"/>
      <c r="Q99" s="325"/>
      <c r="R99" s="325"/>
      <c r="S99" s="325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4" t="s">
        <v>43</v>
      </c>
      <c r="P100" s="325"/>
      <c r="Q100" s="325"/>
      <c r="R100" s="325"/>
      <c r="S100" s="325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314" t="s">
        <v>173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1"/>
      <c r="AB101" s="311"/>
      <c r="AC101" s="311"/>
      <c r="AD101" s="311"/>
      <c r="AE101" s="312"/>
      <c r="AF101" s="31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317" t="s">
        <v>94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5"/>
      <c r="Y102" s="315"/>
      <c r="Z102" s="315"/>
      <c r="AA102" s="311"/>
      <c r="AB102" s="311"/>
      <c r="AC102" s="311"/>
      <c r="AD102" s="311"/>
      <c r="AE102" s="312"/>
      <c r="AF102" s="319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320">
        <v>31</v>
      </c>
      <c r="N103" s="320"/>
      <c r="O103" s="348" t="s">
        <v>176</v>
      </c>
      <c r="P103" s="322"/>
      <c r="Q103" s="322"/>
      <c r="R103" s="322"/>
      <c r="S103" s="322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4" t="s">
        <v>43</v>
      </c>
      <c r="P104" s="325"/>
      <c r="Q104" s="325"/>
      <c r="R104" s="325"/>
      <c r="S104" s="325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4" t="s">
        <v>43</v>
      </c>
      <c r="P105" s="325"/>
      <c r="Q105" s="325"/>
      <c r="R105" s="325"/>
      <c r="S105" s="325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314" t="s">
        <v>178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1"/>
      <c r="AB106" s="311"/>
      <c r="AC106" s="311"/>
      <c r="AD106" s="311"/>
      <c r="AE106" s="312"/>
      <c r="AF106" s="31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317" t="s">
        <v>82</v>
      </c>
      <c r="B107" s="318"/>
      <c r="C107" s="318"/>
      <c r="D107" s="318"/>
      <c r="E107" s="318"/>
      <c r="F107" s="318"/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8"/>
      <c r="S107" s="318"/>
      <c r="T107" s="318"/>
      <c r="U107" s="318"/>
      <c r="V107" s="318"/>
      <c r="W107" s="318"/>
      <c r="X107" s="315"/>
      <c r="Y107" s="315"/>
      <c r="Z107" s="315"/>
      <c r="AA107" s="311"/>
      <c r="AB107" s="311"/>
      <c r="AC107" s="311"/>
      <c r="AD107" s="311"/>
      <c r="AE107" s="312"/>
      <c r="AF107" s="319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320">
        <v>45</v>
      </c>
      <c r="N108" s="320"/>
      <c r="O108" s="3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322"/>
      <c r="Q108" s="322"/>
      <c r="R108" s="322"/>
      <c r="S108" s="322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320">
        <v>45</v>
      </c>
      <c r="N109" s="320"/>
      <c r="O109" s="3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322"/>
      <c r="Q109" s="322"/>
      <c r="R109" s="322"/>
      <c r="S109" s="322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320">
        <v>45</v>
      </c>
      <c r="N110" s="320"/>
      <c r="O110" s="3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322"/>
      <c r="Q110" s="322"/>
      <c r="R110" s="322"/>
      <c r="S110" s="322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4" t="s">
        <v>43</v>
      </c>
      <c r="P111" s="325"/>
      <c r="Q111" s="325"/>
      <c r="R111" s="325"/>
      <c r="S111" s="325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4" t="s">
        <v>43</v>
      </c>
      <c r="P112" s="325"/>
      <c r="Q112" s="325"/>
      <c r="R112" s="325"/>
      <c r="S112" s="325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314" t="s">
        <v>185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1"/>
      <c r="AB113" s="311"/>
      <c r="AC113" s="311"/>
      <c r="AD113" s="311"/>
      <c r="AE113" s="312"/>
      <c r="AF113" s="31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317" t="s">
        <v>94</v>
      </c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5"/>
      <c r="Y114" s="315"/>
      <c r="Z114" s="315"/>
      <c r="AA114" s="311"/>
      <c r="AB114" s="311"/>
      <c r="AC114" s="311"/>
      <c r="AD114" s="311"/>
      <c r="AE114" s="312"/>
      <c r="AF114" s="319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320">
        <v>45</v>
      </c>
      <c r="N115" s="320"/>
      <c r="O115" s="35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322"/>
      <c r="Q115" s="322"/>
      <c r="R115" s="322"/>
      <c r="S115" s="322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4" t="s">
        <v>43</v>
      </c>
      <c r="P116" s="325"/>
      <c r="Q116" s="325"/>
      <c r="R116" s="325"/>
      <c r="S116" s="325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4" t="s">
        <v>43</v>
      </c>
      <c r="P117" s="325"/>
      <c r="Q117" s="325"/>
      <c r="R117" s="325"/>
      <c r="S117" s="325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314" t="s">
        <v>189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1"/>
      <c r="AB118" s="311"/>
      <c r="AC118" s="311"/>
      <c r="AD118" s="311"/>
      <c r="AE118" s="312"/>
      <c r="AF118" s="31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317" t="s">
        <v>94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5"/>
      <c r="Y119" s="315"/>
      <c r="Z119" s="315"/>
      <c r="AA119" s="311"/>
      <c r="AB119" s="311"/>
      <c r="AC119" s="311"/>
      <c r="AD119" s="311"/>
      <c r="AE119" s="312"/>
      <c r="AF119" s="319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320">
        <v>55</v>
      </c>
      <c r="N120" s="320"/>
      <c r="O120" s="3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322"/>
      <c r="Q120" s="322"/>
      <c r="R120" s="322"/>
      <c r="S120" s="322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4" t="s">
        <v>43</v>
      </c>
      <c r="P121" s="325"/>
      <c r="Q121" s="325"/>
      <c r="R121" s="325"/>
      <c r="S121" s="325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4" t="s">
        <v>43</v>
      </c>
      <c r="P122" s="325"/>
      <c r="Q122" s="325"/>
      <c r="R122" s="325"/>
      <c r="S122" s="325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317" t="s">
        <v>104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5"/>
      <c r="Y123" s="315"/>
      <c r="Z123" s="315"/>
      <c r="AA123" s="311"/>
      <c r="AB123" s="311"/>
      <c r="AC123" s="311"/>
      <c r="AD123" s="311"/>
      <c r="AE123" s="312"/>
      <c r="AF123" s="319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320">
        <v>40</v>
      </c>
      <c r="N124" s="320"/>
      <c r="O124" s="35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322"/>
      <c r="Q124" s="322"/>
      <c r="R124" s="322"/>
      <c r="S124" s="322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4" t="s">
        <v>43</v>
      </c>
      <c r="P125" s="325"/>
      <c r="Q125" s="325"/>
      <c r="R125" s="325"/>
      <c r="S125" s="325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4" t="s">
        <v>43</v>
      </c>
      <c r="P126" s="325"/>
      <c r="Q126" s="325"/>
      <c r="R126" s="325"/>
      <c r="S126" s="325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314" t="s">
        <v>196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1"/>
      <c r="AB127" s="311"/>
      <c r="AC127" s="311"/>
      <c r="AD127" s="311"/>
      <c r="AE127" s="312"/>
      <c r="AF127" s="31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317" t="s">
        <v>104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5"/>
      <c r="Y128" s="315"/>
      <c r="Z128" s="315"/>
      <c r="AA128" s="311"/>
      <c r="AB128" s="311"/>
      <c r="AC128" s="311"/>
      <c r="AD128" s="311"/>
      <c r="AE128" s="312"/>
      <c r="AF128" s="319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320">
        <v>40</v>
      </c>
      <c r="N129" s="320"/>
      <c r="O129" s="35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322"/>
      <c r="Q129" s="322"/>
      <c r="R129" s="322"/>
      <c r="S129" s="322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41.76</v>
      </c>
      <c r="X129" s="59">
        <f>IFERROR(IF(W129="",0,CEILING((W129/$G129),1)*$G129),"")</f>
        <v>41.76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7.8119999999999995E-2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43.92</v>
      </c>
      <c r="BT129" s="70">
        <f>IFERROR(X129*H129/G129,0)</f>
        <v>43.92</v>
      </c>
      <c r="BU129" s="70">
        <f>IFERROR(1/I129*(W129/G129),0)</f>
        <v>6.5934065934065936E-2</v>
      </c>
      <c r="BV129" s="70">
        <f>IFERROR(1/I129*(X129/G129),0)</f>
        <v>6.5934065934065936E-2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4" t="s">
        <v>43</v>
      </c>
      <c r="P130" s="325"/>
      <c r="Q130" s="325"/>
      <c r="R130" s="325"/>
      <c r="S130" s="325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12</v>
      </c>
      <c r="X130" s="45">
        <f>IFERROR(X129/G129,0)</f>
        <v>12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7.8119999999999995E-2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4" t="s">
        <v>43</v>
      </c>
      <c r="P131" s="325"/>
      <c r="Q131" s="325"/>
      <c r="R131" s="325"/>
      <c r="S131" s="325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41.76</v>
      </c>
      <c r="X131" s="95">
        <f t="shared" si="21"/>
        <v>41.76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314" t="s">
        <v>200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1"/>
      <c r="AB132" s="311"/>
      <c r="AC132" s="311"/>
      <c r="AD132" s="311"/>
      <c r="AE132" s="312"/>
      <c r="AF132" s="31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317" t="s">
        <v>94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5"/>
      <c r="Y133" s="315"/>
      <c r="Z133" s="315"/>
      <c r="AA133" s="311"/>
      <c r="AB133" s="311"/>
      <c r="AC133" s="311"/>
      <c r="AD133" s="311"/>
      <c r="AE133" s="312"/>
      <c r="AF133" s="319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320">
        <v>55</v>
      </c>
      <c r="N134" s="320"/>
      <c r="O134" s="356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322"/>
      <c r="Q134" s="322"/>
      <c r="R134" s="322"/>
      <c r="S134" s="322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320">
        <v>55</v>
      </c>
      <c r="N135" s="320"/>
      <c r="O135" s="357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322"/>
      <c r="Q135" s="322"/>
      <c r="R135" s="322"/>
      <c r="S135" s="322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4" t="s">
        <v>43</v>
      </c>
      <c r="P136" s="325"/>
      <c r="Q136" s="325"/>
      <c r="R136" s="325"/>
      <c r="S136" s="325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4" t="s">
        <v>43</v>
      </c>
      <c r="P137" s="325"/>
      <c r="Q137" s="325"/>
      <c r="R137" s="325"/>
      <c r="S137" s="325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317" t="s">
        <v>104</v>
      </c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5"/>
      <c r="Y138" s="315"/>
      <c r="Z138" s="315"/>
      <c r="AA138" s="311"/>
      <c r="AB138" s="311"/>
      <c r="AC138" s="311"/>
      <c r="AD138" s="311"/>
      <c r="AE138" s="312"/>
      <c r="AF138" s="319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320">
        <v>45</v>
      </c>
      <c r="N139" s="320"/>
      <c r="O139" s="358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322"/>
      <c r="Q139" s="322"/>
      <c r="R139" s="322"/>
      <c r="S139" s="322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4" t="s">
        <v>43</v>
      </c>
      <c r="P140" s="325"/>
      <c r="Q140" s="325"/>
      <c r="R140" s="325"/>
      <c r="S140" s="325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4" t="s">
        <v>43</v>
      </c>
      <c r="P141" s="325"/>
      <c r="Q141" s="325"/>
      <c r="R141" s="325"/>
      <c r="S141" s="325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314" t="s">
        <v>210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1"/>
      <c r="AB142" s="311"/>
      <c r="AC142" s="311"/>
      <c r="AD142" s="311"/>
      <c r="AE142" s="312"/>
      <c r="AF142" s="31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317" t="s">
        <v>104</v>
      </c>
      <c r="B143" s="318"/>
      <c r="C143" s="318"/>
      <c r="D143" s="318"/>
      <c r="E143" s="318"/>
      <c r="F143" s="318"/>
      <c r="G143" s="318"/>
      <c r="H143" s="318"/>
      <c r="I143" s="318"/>
      <c r="J143" s="318"/>
      <c r="K143" s="318"/>
      <c r="L143" s="318"/>
      <c r="M143" s="318"/>
      <c r="N143" s="318"/>
      <c r="O143" s="318"/>
      <c r="P143" s="318"/>
      <c r="Q143" s="318"/>
      <c r="R143" s="318"/>
      <c r="S143" s="318"/>
      <c r="T143" s="318"/>
      <c r="U143" s="318"/>
      <c r="V143" s="318"/>
      <c r="W143" s="318"/>
      <c r="X143" s="315"/>
      <c r="Y143" s="315"/>
      <c r="Z143" s="315"/>
      <c r="AA143" s="311"/>
      <c r="AB143" s="311"/>
      <c r="AC143" s="311"/>
      <c r="AD143" s="311"/>
      <c r="AE143" s="312"/>
      <c r="AF143" s="319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320">
        <v>40</v>
      </c>
      <c r="N144" s="320"/>
      <c r="O144" s="359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322"/>
      <c r="Q144" s="322"/>
      <c r="R144" s="322"/>
      <c r="S144" s="322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4" t="s">
        <v>43</v>
      </c>
      <c r="P145" s="325"/>
      <c r="Q145" s="325"/>
      <c r="R145" s="325"/>
      <c r="S145" s="325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4" t="s">
        <v>43</v>
      </c>
      <c r="P146" s="325"/>
      <c r="Q146" s="325"/>
      <c r="R146" s="325"/>
      <c r="S146" s="325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314" t="s">
        <v>215</v>
      </c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1"/>
      <c r="AB147" s="311"/>
      <c r="AC147" s="311"/>
      <c r="AD147" s="311"/>
      <c r="AE147" s="312"/>
      <c r="AF147" s="31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317" t="s">
        <v>94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5"/>
      <c r="Y148" s="315"/>
      <c r="Z148" s="315"/>
      <c r="AA148" s="311"/>
      <c r="AB148" s="311"/>
      <c r="AC148" s="311"/>
      <c r="AD148" s="311"/>
      <c r="AE148" s="312"/>
      <c r="AF148" s="319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320">
        <v>55</v>
      </c>
      <c r="N149" s="320"/>
      <c r="O149" s="3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322"/>
      <c r="Q149" s="322"/>
      <c r="R149" s="322"/>
      <c r="S149" s="322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4" t="s">
        <v>43</v>
      </c>
      <c r="P150" s="325"/>
      <c r="Q150" s="325"/>
      <c r="R150" s="325"/>
      <c r="S150" s="325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4" t="s">
        <v>43</v>
      </c>
      <c r="P151" s="325"/>
      <c r="Q151" s="325"/>
      <c r="R151" s="325"/>
      <c r="S151" s="325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317" t="s">
        <v>82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5"/>
      <c r="Y152" s="315"/>
      <c r="Z152" s="315"/>
      <c r="AA152" s="311"/>
      <c r="AB152" s="311"/>
      <c r="AC152" s="311"/>
      <c r="AD152" s="311"/>
      <c r="AE152" s="312"/>
      <c r="AF152" s="319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320">
        <v>40</v>
      </c>
      <c r="N153" s="320"/>
      <c r="O153" s="3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322"/>
      <c r="Q153" s="322"/>
      <c r="R153" s="322"/>
      <c r="S153" s="322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4" t="s">
        <v>43</v>
      </c>
      <c r="P154" s="325"/>
      <c r="Q154" s="325"/>
      <c r="R154" s="325"/>
      <c r="S154" s="325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4" t="s">
        <v>43</v>
      </c>
      <c r="P155" s="325"/>
      <c r="Q155" s="325"/>
      <c r="R155" s="325"/>
      <c r="S155" s="325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309" t="s">
        <v>222</v>
      </c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298"/>
      <c r="X156" s="298"/>
      <c r="Y156" s="298"/>
      <c r="Z156" s="298"/>
      <c r="AA156" s="311"/>
      <c r="AB156" s="311"/>
      <c r="AC156" s="311"/>
      <c r="AD156" s="311"/>
      <c r="AE156" s="312"/>
      <c r="AF156" s="313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314" t="s">
        <v>223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1"/>
      <c r="AB157" s="311"/>
      <c r="AC157" s="311"/>
      <c r="AD157" s="311"/>
      <c r="AE157" s="312"/>
      <c r="AF157" s="31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317" t="s">
        <v>94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5"/>
      <c r="Y158" s="315"/>
      <c r="Z158" s="315"/>
      <c r="AA158" s="311"/>
      <c r="AB158" s="311"/>
      <c r="AC158" s="311"/>
      <c r="AD158" s="311"/>
      <c r="AE158" s="312"/>
      <c r="AF158" s="319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320">
        <v>60</v>
      </c>
      <c r="N159" s="320"/>
      <c r="O159" s="3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322"/>
      <c r="Q159" s="322"/>
      <c r="R159" s="322"/>
      <c r="S159" s="322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320">
        <v>60</v>
      </c>
      <c r="N160" s="320"/>
      <c r="O160" s="36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322"/>
      <c r="Q160" s="322"/>
      <c r="R160" s="322"/>
      <c r="S160" s="322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4" t="s">
        <v>43</v>
      </c>
      <c r="P161" s="325"/>
      <c r="Q161" s="325"/>
      <c r="R161" s="325"/>
      <c r="S161" s="325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4" t="s">
        <v>43</v>
      </c>
      <c r="P162" s="325"/>
      <c r="Q162" s="325"/>
      <c r="R162" s="325"/>
      <c r="S162" s="325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317" t="s">
        <v>104</v>
      </c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18"/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5"/>
      <c r="Y163" s="315"/>
      <c r="Z163" s="315"/>
      <c r="AA163" s="311"/>
      <c r="AB163" s="311"/>
      <c r="AC163" s="311"/>
      <c r="AD163" s="311"/>
      <c r="AE163" s="312"/>
      <c r="AF163" s="319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320">
        <v>35</v>
      </c>
      <c r="N164" s="320"/>
      <c r="O164" s="3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322"/>
      <c r="Q164" s="322"/>
      <c r="R164" s="322"/>
      <c r="S164" s="322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4" t="s">
        <v>43</v>
      </c>
      <c r="P165" s="325"/>
      <c r="Q165" s="325"/>
      <c r="R165" s="325"/>
      <c r="S165" s="325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4" t="s">
        <v>43</v>
      </c>
      <c r="P166" s="325"/>
      <c r="Q166" s="325"/>
      <c r="R166" s="325"/>
      <c r="S166" s="325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317" t="s">
        <v>82</v>
      </c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5"/>
      <c r="Y167" s="315"/>
      <c r="Z167" s="315"/>
      <c r="AA167" s="311"/>
      <c r="AB167" s="311"/>
      <c r="AC167" s="311"/>
      <c r="AD167" s="311"/>
      <c r="AE167" s="312"/>
      <c r="AF167" s="319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320">
        <v>40</v>
      </c>
      <c r="N168" s="320"/>
      <c r="O168" s="3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322"/>
      <c r="Q168" s="322"/>
      <c r="R168" s="322"/>
      <c r="S168" s="322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4" t="s">
        <v>43</v>
      </c>
      <c r="P169" s="325"/>
      <c r="Q169" s="325"/>
      <c r="R169" s="325"/>
      <c r="S169" s="325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4" t="s">
        <v>43</v>
      </c>
      <c r="P170" s="325"/>
      <c r="Q170" s="325"/>
      <c r="R170" s="325"/>
      <c r="S170" s="325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309" t="s">
        <v>236</v>
      </c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298"/>
      <c r="X171" s="298"/>
      <c r="Y171" s="298"/>
      <c r="Z171" s="298"/>
      <c r="AA171" s="311"/>
      <c r="AB171" s="311"/>
      <c r="AC171" s="311"/>
      <c r="AD171" s="311"/>
      <c r="AE171" s="312"/>
      <c r="AF171" s="313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314" t="s">
        <v>237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1"/>
      <c r="AB172" s="311"/>
      <c r="AC172" s="311"/>
      <c r="AD172" s="311"/>
      <c r="AE172" s="312"/>
      <c r="AF172" s="31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317" t="s">
        <v>104</v>
      </c>
      <c r="B173" s="318"/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5"/>
      <c r="Y173" s="315"/>
      <c r="Z173" s="315"/>
      <c r="AA173" s="311"/>
      <c r="AB173" s="311"/>
      <c r="AC173" s="311"/>
      <c r="AD173" s="311"/>
      <c r="AE173" s="312"/>
      <c r="AF173" s="319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320">
        <v>50</v>
      </c>
      <c r="N174" s="320"/>
      <c r="O174" s="3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322"/>
      <c r="Q174" s="322"/>
      <c r="R174" s="322"/>
      <c r="S174" s="322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320">
        <v>50</v>
      </c>
      <c r="N175" s="320"/>
      <c r="O175" s="36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322"/>
      <c r="Q175" s="322"/>
      <c r="R175" s="322"/>
      <c r="S175" s="322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4" t="s">
        <v>43</v>
      </c>
      <c r="P176" s="325"/>
      <c r="Q176" s="325"/>
      <c r="R176" s="325"/>
      <c r="S176" s="325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4" t="s">
        <v>43</v>
      </c>
      <c r="P177" s="325"/>
      <c r="Q177" s="325"/>
      <c r="R177" s="325"/>
      <c r="S177" s="325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317" t="s">
        <v>82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5"/>
      <c r="Y178" s="315"/>
      <c r="Z178" s="315"/>
      <c r="AA178" s="311"/>
      <c r="AB178" s="311"/>
      <c r="AC178" s="311"/>
      <c r="AD178" s="311"/>
      <c r="AE178" s="312"/>
      <c r="AF178" s="319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320">
        <v>45</v>
      </c>
      <c r="N179" s="320"/>
      <c r="O179" s="3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322"/>
      <c r="Q179" s="322"/>
      <c r="R179" s="322"/>
      <c r="S179" s="322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4" t="s">
        <v>43</v>
      </c>
      <c r="P180" s="325"/>
      <c r="Q180" s="325"/>
      <c r="R180" s="325"/>
      <c r="S180" s="325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4" t="s">
        <v>43</v>
      </c>
      <c r="P181" s="325"/>
      <c r="Q181" s="325"/>
      <c r="R181" s="325"/>
      <c r="S181" s="325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314" t="s">
        <v>247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1"/>
      <c r="AB182" s="311"/>
      <c r="AC182" s="311"/>
      <c r="AD182" s="311"/>
      <c r="AE182" s="312"/>
      <c r="AF182" s="31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317" t="s">
        <v>140</v>
      </c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18"/>
      <c r="N183" s="318"/>
      <c r="O183" s="318"/>
      <c r="P183" s="318"/>
      <c r="Q183" s="318"/>
      <c r="R183" s="318"/>
      <c r="S183" s="318"/>
      <c r="T183" s="318"/>
      <c r="U183" s="318"/>
      <c r="V183" s="318"/>
      <c r="W183" s="318"/>
      <c r="X183" s="315"/>
      <c r="Y183" s="315"/>
      <c r="Z183" s="315"/>
      <c r="AA183" s="311"/>
      <c r="AB183" s="311"/>
      <c r="AC183" s="311"/>
      <c r="AD183" s="311"/>
      <c r="AE183" s="312"/>
      <c r="AF183" s="319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320">
        <v>40</v>
      </c>
      <c r="N184" s="320"/>
      <c r="O184" s="3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322"/>
      <c r="Q184" s="322"/>
      <c r="R184" s="322"/>
      <c r="S184" s="322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320">
        <v>40</v>
      </c>
      <c r="N185" s="320"/>
      <c r="O185" s="3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322"/>
      <c r="Q185" s="322"/>
      <c r="R185" s="322"/>
      <c r="S185" s="322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4" t="s">
        <v>43</v>
      </c>
      <c r="P186" s="325"/>
      <c r="Q186" s="325"/>
      <c r="R186" s="325"/>
      <c r="S186" s="325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4" t="s">
        <v>43</v>
      </c>
      <c r="P187" s="325"/>
      <c r="Q187" s="325"/>
      <c r="R187" s="325"/>
      <c r="S187" s="325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317" t="s">
        <v>104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5"/>
      <c r="Y188" s="315"/>
      <c r="Z188" s="315"/>
      <c r="AA188" s="311"/>
      <c r="AB188" s="311"/>
      <c r="AC188" s="311"/>
      <c r="AD188" s="311"/>
      <c r="AE188" s="312"/>
      <c r="AF188" s="319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320">
        <v>50</v>
      </c>
      <c r="N189" s="320"/>
      <c r="O189" s="3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322"/>
      <c r="Q189" s="322"/>
      <c r="R189" s="322"/>
      <c r="S189" s="322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320">
        <v>50</v>
      </c>
      <c r="N190" s="320"/>
      <c r="O190" s="3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322"/>
      <c r="Q190" s="322"/>
      <c r="R190" s="322"/>
      <c r="S190" s="322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320">
        <v>50</v>
      </c>
      <c r="N191" s="320"/>
      <c r="O191" s="3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322"/>
      <c r="Q191" s="322"/>
      <c r="R191" s="322"/>
      <c r="S191" s="322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4" t="s">
        <v>43</v>
      </c>
      <c r="P192" s="325"/>
      <c r="Q192" s="325"/>
      <c r="R192" s="325"/>
      <c r="S192" s="325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4" t="s">
        <v>43</v>
      </c>
      <c r="P193" s="325"/>
      <c r="Q193" s="325"/>
      <c r="R193" s="325"/>
      <c r="S193" s="325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314" t="s">
        <v>262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1"/>
      <c r="AB194" s="311"/>
      <c r="AC194" s="311"/>
      <c r="AD194" s="311"/>
      <c r="AE194" s="312"/>
      <c r="AF194" s="31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317" t="s">
        <v>104</v>
      </c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5"/>
      <c r="Y195" s="315"/>
      <c r="Z195" s="315"/>
      <c r="AA195" s="311"/>
      <c r="AB195" s="311"/>
      <c r="AC195" s="311"/>
      <c r="AD195" s="311"/>
      <c r="AE195" s="312"/>
      <c r="AF195" s="319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320">
        <v>40</v>
      </c>
      <c r="N196" s="320"/>
      <c r="O196" s="3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322"/>
      <c r="Q196" s="322"/>
      <c r="R196" s="322"/>
      <c r="S196" s="322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320">
        <v>50</v>
      </c>
      <c r="N197" s="320"/>
      <c r="O197" s="37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322"/>
      <c r="Q197" s="322"/>
      <c r="R197" s="322"/>
      <c r="S197" s="322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4" t="s">
        <v>43</v>
      </c>
      <c r="P198" s="325"/>
      <c r="Q198" s="325"/>
      <c r="R198" s="325"/>
      <c r="S198" s="325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4" t="s">
        <v>43</v>
      </c>
      <c r="P199" s="325"/>
      <c r="Q199" s="325"/>
      <c r="R199" s="325"/>
      <c r="S199" s="325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314" t="s">
        <v>269</v>
      </c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1"/>
      <c r="AB200" s="311"/>
      <c r="AC200" s="311"/>
      <c r="AD200" s="311"/>
      <c r="AE200" s="312"/>
      <c r="AF200" s="31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317" t="s">
        <v>104</v>
      </c>
      <c r="B201" s="318"/>
      <c r="C201" s="318"/>
      <c r="D201" s="318"/>
      <c r="E201" s="318"/>
      <c r="F201" s="318"/>
      <c r="G201" s="318"/>
      <c r="H201" s="318"/>
      <c r="I201" s="318"/>
      <c r="J201" s="318"/>
      <c r="K201" s="318"/>
      <c r="L201" s="318"/>
      <c r="M201" s="318"/>
      <c r="N201" s="318"/>
      <c r="O201" s="318"/>
      <c r="P201" s="318"/>
      <c r="Q201" s="318"/>
      <c r="R201" s="318"/>
      <c r="S201" s="318"/>
      <c r="T201" s="318"/>
      <c r="U201" s="318"/>
      <c r="V201" s="318"/>
      <c r="W201" s="318"/>
      <c r="X201" s="315"/>
      <c r="Y201" s="315"/>
      <c r="Z201" s="315"/>
      <c r="AA201" s="311"/>
      <c r="AB201" s="311"/>
      <c r="AC201" s="311"/>
      <c r="AD201" s="311"/>
      <c r="AE201" s="312"/>
      <c r="AF201" s="319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320">
        <v>40</v>
      </c>
      <c r="N202" s="320"/>
      <c r="O202" s="3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322"/>
      <c r="Q202" s="322"/>
      <c r="R202" s="322"/>
      <c r="S202" s="322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320">
        <v>40</v>
      </c>
      <c r="N203" s="320"/>
      <c r="O203" s="377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322"/>
      <c r="Q203" s="322"/>
      <c r="R203" s="322"/>
      <c r="S203" s="322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4" t="s">
        <v>43</v>
      </c>
      <c r="P204" s="325"/>
      <c r="Q204" s="325"/>
      <c r="R204" s="325"/>
      <c r="S204" s="325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4" t="s">
        <v>43</v>
      </c>
      <c r="P205" s="325"/>
      <c r="Q205" s="325"/>
      <c r="R205" s="325"/>
      <c r="S205" s="325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317" t="s">
        <v>116</v>
      </c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18"/>
      <c r="N206" s="318"/>
      <c r="O206" s="318"/>
      <c r="P206" s="318"/>
      <c r="Q206" s="318"/>
      <c r="R206" s="318"/>
      <c r="S206" s="318"/>
      <c r="T206" s="318"/>
      <c r="U206" s="318"/>
      <c r="V206" s="318"/>
      <c r="W206" s="318"/>
      <c r="X206" s="315"/>
      <c r="Y206" s="315"/>
      <c r="Z206" s="315"/>
      <c r="AA206" s="311"/>
      <c r="AB206" s="311"/>
      <c r="AC206" s="311"/>
      <c r="AD206" s="311"/>
      <c r="AE206" s="312"/>
      <c r="AF206" s="319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320">
        <v>35</v>
      </c>
      <c r="N207" s="320"/>
      <c r="O207" s="3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322"/>
      <c r="Q207" s="322"/>
      <c r="R207" s="322"/>
      <c r="S207" s="322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4" t="s">
        <v>43</v>
      </c>
      <c r="P208" s="325"/>
      <c r="Q208" s="325"/>
      <c r="R208" s="325"/>
      <c r="S208" s="325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4" t="s">
        <v>43</v>
      </c>
      <c r="P209" s="325"/>
      <c r="Q209" s="325"/>
      <c r="R209" s="325"/>
      <c r="S209" s="325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309" t="s">
        <v>277</v>
      </c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298"/>
      <c r="X210" s="298"/>
      <c r="Y210" s="298"/>
      <c r="Z210" s="298"/>
      <c r="AA210" s="311"/>
      <c r="AB210" s="311"/>
      <c r="AC210" s="311"/>
      <c r="AD210" s="311"/>
      <c r="AE210" s="312"/>
      <c r="AF210" s="313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314" t="s">
        <v>277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1"/>
      <c r="AB211" s="311"/>
      <c r="AC211" s="311"/>
      <c r="AD211" s="311"/>
      <c r="AE211" s="312"/>
      <c r="AF211" s="31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317" t="s">
        <v>94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5"/>
      <c r="Y212" s="315"/>
      <c r="Z212" s="315"/>
      <c r="AA212" s="311"/>
      <c r="AB212" s="311"/>
      <c r="AC212" s="311"/>
      <c r="AD212" s="311"/>
      <c r="AE212" s="312"/>
      <c r="AF212" s="319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320">
        <v>60</v>
      </c>
      <c r="N213" s="320"/>
      <c r="O213" s="37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322"/>
      <c r="Q213" s="322"/>
      <c r="R213" s="322"/>
      <c r="S213" s="322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320">
        <v>60</v>
      </c>
      <c r="N214" s="320"/>
      <c r="O214" s="3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322"/>
      <c r="Q214" s="322"/>
      <c r="R214" s="322"/>
      <c r="S214" s="322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320">
        <v>60</v>
      </c>
      <c r="N215" s="320"/>
      <c r="O215" s="38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322"/>
      <c r="Q215" s="322"/>
      <c r="R215" s="322"/>
      <c r="S215" s="322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320">
        <v>60</v>
      </c>
      <c r="N216" s="320"/>
      <c r="O216" s="38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322"/>
      <c r="Q216" s="322"/>
      <c r="R216" s="322"/>
      <c r="S216" s="322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320">
        <v>60</v>
      </c>
      <c r="N217" s="320"/>
      <c r="O217" s="3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322"/>
      <c r="Q217" s="322"/>
      <c r="R217" s="322"/>
      <c r="S217" s="322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320">
        <v>60</v>
      </c>
      <c r="N218" s="320"/>
      <c r="O218" s="38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322"/>
      <c r="Q218" s="322"/>
      <c r="R218" s="322"/>
      <c r="S218" s="322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4" t="s">
        <v>43</v>
      </c>
      <c r="P219" s="325"/>
      <c r="Q219" s="325"/>
      <c r="R219" s="325"/>
      <c r="S219" s="325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4" t="s">
        <v>43</v>
      </c>
      <c r="P220" s="325"/>
      <c r="Q220" s="325"/>
      <c r="R220" s="325"/>
      <c r="S220" s="325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317" t="s">
        <v>140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5"/>
      <c r="Y221" s="315"/>
      <c r="Z221" s="315"/>
      <c r="AA221" s="311"/>
      <c r="AB221" s="311"/>
      <c r="AC221" s="311"/>
      <c r="AD221" s="311"/>
      <c r="AE221" s="312"/>
      <c r="AF221" s="319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320">
        <v>70</v>
      </c>
      <c r="N222" s="320"/>
      <c r="O222" s="38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322"/>
      <c r="Q222" s="322"/>
      <c r="R222" s="322"/>
      <c r="S222" s="322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320">
        <v>70</v>
      </c>
      <c r="N223" s="320"/>
      <c r="O223" s="386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322"/>
      <c r="Q223" s="322"/>
      <c r="R223" s="322"/>
      <c r="S223" s="322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4" t="s">
        <v>43</v>
      </c>
      <c r="P224" s="325"/>
      <c r="Q224" s="325"/>
      <c r="R224" s="325"/>
      <c r="S224" s="325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4" t="s">
        <v>43</v>
      </c>
      <c r="P225" s="325"/>
      <c r="Q225" s="325"/>
      <c r="R225" s="325"/>
      <c r="S225" s="325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317" t="s">
        <v>104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5"/>
      <c r="Y226" s="315"/>
      <c r="Z226" s="315"/>
      <c r="AA226" s="311"/>
      <c r="AB226" s="311"/>
      <c r="AC226" s="311"/>
      <c r="AD226" s="311"/>
      <c r="AE226" s="312"/>
      <c r="AF226" s="319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320">
        <v>70</v>
      </c>
      <c r="N227" s="320"/>
      <c r="O227" s="38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322"/>
      <c r="Q227" s="322"/>
      <c r="R227" s="322"/>
      <c r="S227" s="322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4" t="s">
        <v>43</v>
      </c>
      <c r="P228" s="325"/>
      <c r="Q228" s="325"/>
      <c r="R228" s="325"/>
      <c r="S228" s="325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4" t="s">
        <v>43</v>
      </c>
      <c r="P229" s="325"/>
      <c r="Q229" s="325"/>
      <c r="R229" s="325"/>
      <c r="S229" s="325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317" t="s">
        <v>82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5"/>
      <c r="Y230" s="315"/>
      <c r="Z230" s="315"/>
      <c r="AA230" s="311"/>
      <c r="AB230" s="311"/>
      <c r="AC230" s="311"/>
      <c r="AD230" s="311"/>
      <c r="AE230" s="312"/>
      <c r="AF230" s="319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320">
        <v>45</v>
      </c>
      <c r="N231" s="320"/>
      <c r="O231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322"/>
      <c r="Q231" s="322"/>
      <c r="R231" s="322"/>
      <c r="S231" s="322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4" t="s">
        <v>43</v>
      </c>
      <c r="P232" s="325"/>
      <c r="Q232" s="325"/>
      <c r="R232" s="325"/>
      <c r="S232" s="325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4" t="s">
        <v>43</v>
      </c>
      <c r="P233" s="325"/>
      <c r="Q233" s="325"/>
      <c r="R233" s="325"/>
      <c r="S233" s="325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309" t="s">
        <v>305</v>
      </c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298"/>
      <c r="X234" s="298"/>
      <c r="Y234" s="298"/>
      <c r="Z234" s="298"/>
      <c r="AA234" s="311"/>
      <c r="AB234" s="311"/>
      <c r="AC234" s="311"/>
      <c r="AD234" s="311"/>
      <c r="AE234" s="312"/>
      <c r="AF234" s="313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314" t="s">
        <v>305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1"/>
      <c r="AB235" s="311"/>
      <c r="AC235" s="311"/>
      <c r="AD235" s="311"/>
      <c r="AE235" s="312"/>
      <c r="AF235" s="31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317" t="s">
        <v>94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5"/>
      <c r="Y236" s="315"/>
      <c r="Z236" s="315"/>
      <c r="AA236" s="311"/>
      <c r="AB236" s="311"/>
      <c r="AC236" s="311"/>
      <c r="AD236" s="311"/>
      <c r="AE236" s="312"/>
      <c r="AF236" s="319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320">
        <v>55</v>
      </c>
      <c r="N237" s="320"/>
      <c r="O237" s="389" t="s">
        <v>308</v>
      </c>
      <c r="P237" s="322"/>
      <c r="Q237" s="322"/>
      <c r="R237" s="322"/>
      <c r="S237" s="322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320">
        <v>55</v>
      </c>
      <c r="N238" s="320"/>
      <c r="O238" s="390" t="s">
        <v>312</v>
      </c>
      <c r="P238" s="322"/>
      <c r="Q238" s="322"/>
      <c r="R238" s="322"/>
      <c r="S238" s="322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320">
        <v>50</v>
      </c>
      <c r="N239" s="320"/>
      <c r="O239" s="391" t="s">
        <v>316</v>
      </c>
      <c r="P239" s="322"/>
      <c r="Q239" s="322"/>
      <c r="R239" s="322"/>
      <c r="S239" s="322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320">
        <v>55</v>
      </c>
      <c r="N240" s="320"/>
      <c r="O240" s="392" t="s">
        <v>320</v>
      </c>
      <c r="P240" s="322"/>
      <c r="Q240" s="322"/>
      <c r="R240" s="322"/>
      <c r="S240" s="322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4" t="s">
        <v>43</v>
      </c>
      <c r="P241" s="325"/>
      <c r="Q241" s="325"/>
      <c r="R241" s="325"/>
      <c r="S241" s="325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4" t="s">
        <v>43</v>
      </c>
      <c r="P242" s="325"/>
      <c r="Q242" s="325"/>
      <c r="R242" s="325"/>
      <c r="S242" s="325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317" t="s">
        <v>140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5"/>
      <c r="Y243" s="315"/>
      <c r="Z243" s="315"/>
      <c r="AA243" s="311"/>
      <c r="AB243" s="311"/>
      <c r="AC243" s="311"/>
      <c r="AD243" s="311"/>
      <c r="AE243" s="312"/>
      <c r="AF243" s="319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320">
        <v>50</v>
      </c>
      <c r="N244" s="320"/>
      <c r="O244" s="393" t="s">
        <v>323</v>
      </c>
      <c r="P244" s="322"/>
      <c r="Q244" s="322"/>
      <c r="R244" s="322"/>
      <c r="S244" s="322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4" t="s">
        <v>43</v>
      </c>
      <c r="P245" s="325"/>
      <c r="Q245" s="325"/>
      <c r="R245" s="325"/>
      <c r="S245" s="325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4" t="s">
        <v>43</v>
      </c>
      <c r="P246" s="325"/>
      <c r="Q246" s="325"/>
      <c r="R246" s="325"/>
      <c r="S246" s="325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317" t="s">
        <v>104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5"/>
      <c r="Y247" s="315"/>
      <c r="Z247" s="315"/>
      <c r="AA247" s="311"/>
      <c r="AB247" s="311"/>
      <c r="AC247" s="311"/>
      <c r="AD247" s="311"/>
      <c r="AE247" s="312"/>
      <c r="AF247" s="319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320">
        <v>40</v>
      </c>
      <c r="N248" s="320"/>
      <c r="O248" s="394" t="s">
        <v>327</v>
      </c>
      <c r="P248" s="322"/>
      <c r="Q248" s="322"/>
      <c r="R248" s="322"/>
      <c r="S248" s="322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320">
        <v>45</v>
      </c>
      <c r="N249" s="320"/>
      <c r="O249" s="395" t="s">
        <v>331</v>
      </c>
      <c r="P249" s="322"/>
      <c r="Q249" s="322"/>
      <c r="R249" s="322"/>
      <c r="S249" s="322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320">
        <v>40</v>
      </c>
      <c r="N250" s="320"/>
      <c r="O250" s="396" t="s">
        <v>335</v>
      </c>
      <c r="P250" s="322"/>
      <c r="Q250" s="322"/>
      <c r="R250" s="322"/>
      <c r="S250" s="322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4" t="s">
        <v>43</v>
      </c>
      <c r="P251" s="325"/>
      <c r="Q251" s="325"/>
      <c r="R251" s="325"/>
      <c r="S251" s="325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4" t="s">
        <v>43</v>
      </c>
      <c r="P252" s="325"/>
      <c r="Q252" s="325"/>
      <c r="R252" s="325"/>
      <c r="S252" s="325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317" t="s">
        <v>82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5"/>
      <c r="Y253" s="315"/>
      <c r="Z253" s="315"/>
      <c r="AA253" s="311"/>
      <c r="AB253" s="311"/>
      <c r="AC253" s="311"/>
      <c r="AD253" s="311"/>
      <c r="AE253" s="312"/>
      <c r="AF253" s="319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320">
        <v>45</v>
      </c>
      <c r="N254" s="320"/>
      <c r="O254" s="397" t="s">
        <v>338</v>
      </c>
      <c r="P254" s="322"/>
      <c r="Q254" s="322"/>
      <c r="R254" s="322"/>
      <c r="S254" s="322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320">
        <v>45</v>
      </c>
      <c r="N255" s="320"/>
      <c r="O255" s="398" t="s">
        <v>342</v>
      </c>
      <c r="P255" s="322"/>
      <c r="Q255" s="322"/>
      <c r="R255" s="322"/>
      <c r="S255" s="322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4" t="s">
        <v>43</v>
      </c>
      <c r="P256" s="325"/>
      <c r="Q256" s="325"/>
      <c r="R256" s="325"/>
      <c r="S256" s="325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4" t="s">
        <v>43</v>
      </c>
      <c r="P257" s="325"/>
      <c r="Q257" s="325"/>
      <c r="R257" s="325"/>
      <c r="S257" s="325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314" t="s">
        <v>344</v>
      </c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1"/>
      <c r="AB258" s="311"/>
      <c r="AC258" s="311"/>
      <c r="AD258" s="311"/>
      <c r="AE258" s="312"/>
      <c r="AF258" s="31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317" t="s">
        <v>94</v>
      </c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18"/>
      <c r="N259" s="318"/>
      <c r="O259" s="318"/>
      <c r="P259" s="318"/>
      <c r="Q259" s="318"/>
      <c r="R259" s="318"/>
      <c r="S259" s="318"/>
      <c r="T259" s="318"/>
      <c r="U259" s="318"/>
      <c r="V259" s="318"/>
      <c r="W259" s="318"/>
      <c r="X259" s="315"/>
      <c r="Y259" s="315"/>
      <c r="Z259" s="315"/>
      <c r="AA259" s="311"/>
      <c r="AB259" s="311"/>
      <c r="AC259" s="311"/>
      <c r="AD259" s="311"/>
      <c r="AE259" s="312"/>
      <c r="AF259" s="319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320">
        <v>55</v>
      </c>
      <c r="N260" s="320"/>
      <c r="O260" s="399" t="s">
        <v>347</v>
      </c>
      <c r="P260" s="322"/>
      <c r="Q260" s="322"/>
      <c r="R260" s="322"/>
      <c r="S260" s="322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320">
        <v>55</v>
      </c>
      <c r="N261" s="320"/>
      <c r="O261" s="400" t="s">
        <v>351</v>
      </c>
      <c r="P261" s="322"/>
      <c r="Q261" s="322"/>
      <c r="R261" s="322"/>
      <c r="S261" s="322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4" t="s">
        <v>43</v>
      </c>
      <c r="P262" s="325"/>
      <c r="Q262" s="325"/>
      <c r="R262" s="325"/>
      <c r="S262" s="325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4" t="s">
        <v>43</v>
      </c>
      <c r="P263" s="325"/>
      <c r="Q263" s="325"/>
      <c r="R263" s="325"/>
      <c r="S263" s="325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317" t="s">
        <v>104</v>
      </c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5"/>
      <c r="Y264" s="315"/>
      <c r="Z264" s="315"/>
      <c r="AA264" s="311"/>
      <c r="AB264" s="311"/>
      <c r="AC264" s="311"/>
      <c r="AD264" s="311"/>
      <c r="AE264" s="312"/>
      <c r="AF264" s="319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320">
        <v>40</v>
      </c>
      <c r="N265" s="320"/>
      <c r="O265" s="401" t="s">
        <v>355</v>
      </c>
      <c r="P265" s="322"/>
      <c r="Q265" s="322"/>
      <c r="R265" s="322"/>
      <c r="S265" s="322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320">
        <v>40</v>
      </c>
      <c r="N266" s="320"/>
      <c r="O266" s="402" t="s">
        <v>359</v>
      </c>
      <c r="P266" s="322"/>
      <c r="Q266" s="322"/>
      <c r="R266" s="322"/>
      <c r="S266" s="322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4" t="s">
        <v>43</v>
      </c>
      <c r="P267" s="325"/>
      <c r="Q267" s="325"/>
      <c r="R267" s="325"/>
      <c r="S267" s="325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4" t="s">
        <v>43</v>
      </c>
      <c r="P268" s="325"/>
      <c r="Q268" s="325"/>
      <c r="R268" s="325"/>
      <c r="S268" s="325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317" t="s">
        <v>82</v>
      </c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5"/>
      <c r="Y269" s="315"/>
      <c r="Z269" s="315"/>
      <c r="AA269" s="311"/>
      <c r="AB269" s="311"/>
      <c r="AC269" s="311"/>
      <c r="AD269" s="311"/>
      <c r="AE269" s="312"/>
      <c r="AF269" s="319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320">
        <v>45</v>
      </c>
      <c r="N270" s="320"/>
      <c r="O270" s="403" t="s">
        <v>363</v>
      </c>
      <c r="P270" s="322"/>
      <c r="Q270" s="322"/>
      <c r="R270" s="322"/>
      <c r="S270" s="322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4" t="s">
        <v>43</v>
      </c>
      <c r="P271" s="325"/>
      <c r="Q271" s="325"/>
      <c r="R271" s="325"/>
      <c r="S271" s="325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4" t="s">
        <v>43</v>
      </c>
      <c r="P272" s="325"/>
      <c r="Q272" s="325"/>
      <c r="R272" s="325"/>
      <c r="S272" s="325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405" t="s">
        <v>35</v>
      </c>
      <c r="P273" s="406"/>
      <c r="Q273" s="406"/>
      <c r="R273" s="406"/>
      <c r="S273" s="40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41.76</v>
      </c>
      <c r="X273" s="96">
        <f t="shared" si="68"/>
        <v>41.76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405" t="s">
        <v>36</v>
      </c>
      <c r="P274" s="406"/>
      <c r="Q274" s="406"/>
      <c r="R274" s="406"/>
      <c r="S274" s="40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43.92</v>
      </c>
      <c r="X274" s="47">
        <f>IFERROR(SUM(BT21:BT270),0)</f>
        <v>43.92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405" t="s">
        <v>37</v>
      </c>
      <c r="P275" s="406"/>
      <c r="Q275" s="406"/>
      <c r="R275" s="406"/>
      <c r="S275" s="40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405" t="s">
        <v>38</v>
      </c>
      <c r="P276" s="406"/>
      <c r="Q276" s="406"/>
      <c r="R276" s="406"/>
      <c r="S276" s="40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68.92</v>
      </c>
      <c r="X276" s="45">
        <f t="shared" si="69"/>
        <v>68.92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405" t="s">
        <v>39</v>
      </c>
      <c r="P277" s="406"/>
      <c r="Q277" s="406"/>
      <c r="R277" s="406"/>
      <c r="S277" s="40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12</v>
      </c>
      <c r="X277" s="45">
        <f t="shared" si="70"/>
        <v>12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405" t="s">
        <v>41</v>
      </c>
      <c r="P278" s="406"/>
      <c r="Q278" s="406"/>
      <c r="R278" s="406"/>
      <c r="S278" s="40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7.8119999999999995E-2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404" t="s">
        <v>92</v>
      </c>
      <c r="D280" s="404" t="s">
        <v>92</v>
      </c>
      <c r="E280" s="404" t="s">
        <v>92</v>
      </c>
      <c r="F280" s="404" t="s">
        <v>92</v>
      </c>
      <c r="G280" s="404" t="s">
        <v>92</v>
      </c>
      <c r="H280" s="404" t="s">
        <v>138</v>
      </c>
      <c r="I280" s="404" t="s">
        <v>138</v>
      </c>
      <c r="J280" s="299"/>
      <c r="K280" s="404" t="s">
        <v>138</v>
      </c>
      <c r="L280" s="407"/>
      <c r="M280" s="404" t="s">
        <v>138</v>
      </c>
      <c r="N280" s="404" t="s">
        <v>138</v>
      </c>
      <c r="O280" s="404" t="s">
        <v>138</v>
      </c>
      <c r="P280" s="404" t="s">
        <v>138</v>
      </c>
      <c r="Q280" s="404" t="s">
        <v>138</v>
      </c>
      <c r="R280" s="404" t="s">
        <v>138</v>
      </c>
      <c r="S280" s="404" t="s">
        <v>138</v>
      </c>
      <c r="T280" s="404" t="s">
        <v>138</v>
      </c>
      <c r="U280" s="79" t="s">
        <v>222</v>
      </c>
      <c r="V280" s="404" t="s">
        <v>236</v>
      </c>
      <c r="W280" s="404" t="s">
        <v>236</v>
      </c>
      <c r="X280" s="404" t="s">
        <v>236</v>
      </c>
      <c r="Y280" s="404" t="s">
        <v>236</v>
      </c>
      <c r="Z280" s="79" t="s">
        <v>277</v>
      </c>
      <c r="AA280" s="409" t="s">
        <v>305</v>
      </c>
      <c r="AB280" s="410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411" t="s">
        <v>11</v>
      </c>
      <c r="B281" s="404" t="s">
        <v>81</v>
      </c>
      <c r="C281" s="404" t="s">
        <v>93</v>
      </c>
      <c r="D281" s="404" t="s">
        <v>103</v>
      </c>
      <c r="E281" s="404" t="s">
        <v>120</v>
      </c>
      <c r="F281" s="404" t="s">
        <v>124</v>
      </c>
      <c r="G281" s="404" t="s">
        <v>92</v>
      </c>
      <c r="H281" s="404" t="s">
        <v>139</v>
      </c>
      <c r="I281" s="404" t="s">
        <v>150</v>
      </c>
      <c r="K281" s="404" t="s">
        <v>173</v>
      </c>
      <c r="L281" s="10"/>
      <c r="M281" s="404" t="s">
        <v>173</v>
      </c>
      <c r="N281" s="404" t="s">
        <v>178</v>
      </c>
      <c r="O281" s="404" t="s">
        <v>185</v>
      </c>
      <c r="P281" s="404" t="s">
        <v>189</v>
      </c>
      <c r="Q281" s="404" t="s">
        <v>196</v>
      </c>
      <c r="R281" s="404" t="s">
        <v>200</v>
      </c>
      <c r="S281" s="404" t="s">
        <v>210</v>
      </c>
      <c r="T281" s="404" t="s">
        <v>215</v>
      </c>
      <c r="U281" s="404" t="s">
        <v>223</v>
      </c>
      <c r="V281" s="404" t="s">
        <v>237</v>
      </c>
      <c r="W281" s="404" t="s">
        <v>247</v>
      </c>
      <c r="X281" s="404" t="s">
        <v>262</v>
      </c>
      <c r="Y281" s="404" t="s">
        <v>269</v>
      </c>
      <c r="Z281" s="404" t="s">
        <v>277</v>
      </c>
      <c r="AA281" s="404" t="s">
        <v>305</v>
      </c>
      <c r="AB281" s="408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411"/>
      <c r="B282" s="404"/>
      <c r="C282" s="404"/>
      <c r="D282" s="404"/>
      <c r="E282" s="404"/>
      <c r="F282" s="404"/>
      <c r="G282" s="404"/>
      <c r="H282" s="404"/>
      <c r="I282" s="404"/>
      <c r="K282" s="404"/>
      <c r="L282" s="10"/>
      <c r="M282" s="404"/>
      <c r="N282" s="404"/>
      <c r="O282" s="404"/>
      <c r="P282" s="404"/>
      <c r="Q282" s="404"/>
      <c r="R282" s="404"/>
      <c r="S282" s="404"/>
      <c r="T282" s="404"/>
      <c r="U282" s="404"/>
      <c r="V282" s="404"/>
      <c r="W282" s="404"/>
      <c r="X282" s="404"/>
      <c r="Y282" s="404"/>
      <c r="Z282" s="404"/>
      <c r="AA282" s="404"/>
      <c r="AB282" s="408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41.76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41,76"/>
        <filter val="44"/>
        <filter val="68,92"/>
      </filters>
    </filterColumn>
  </autoFilter>
  <dataConsolidate/>
  <mergeCells count="467"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2021-11-12T12:13:47Z</dcterms:created>
  <dcterms:modified xsi:type="dcterms:W3CDTF">2025-05-15T06:48:24Z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