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5,05,25 ПОКОМ ЗПФ Ташкент\"/>
    </mc:Choice>
  </mc:AlternateContent>
  <xr:revisionPtr revIDLastSave="0" documentId="13_ncr:1_{C81A886F-D185-4A12-BCF7-8E3741965E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Sheet!$A$3:$AF$14</definedName>
  </definedNames>
  <calcPr calcId="191029"/>
</workbook>
</file>

<file path=xl/calcChain.xml><?xml version="1.0" encoding="utf-8"?>
<calcChain xmlns="http://schemas.openxmlformats.org/spreadsheetml/2006/main">
  <c r="P6" i="1" l="1"/>
  <c r="S6" i="1" s="1"/>
  <c r="T7" i="1"/>
  <c r="T8" i="1"/>
  <c r="T9" i="1"/>
  <c r="T10" i="1"/>
  <c r="T11" i="1"/>
  <c r="T12" i="1"/>
  <c r="T13" i="1"/>
  <c r="T14" i="1"/>
  <c r="T6" i="1"/>
  <c r="S7" i="1"/>
  <c r="S8" i="1"/>
  <c r="S9" i="1"/>
  <c r="S10" i="1"/>
  <c r="S11" i="1"/>
  <c r="S12" i="1"/>
  <c r="S13" i="1"/>
  <c r="S14" i="1"/>
  <c r="O7" i="1"/>
  <c r="O8" i="1"/>
  <c r="O9" i="1"/>
  <c r="O10" i="1"/>
  <c r="O11" i="1"/>
  <c r="O12" i="1"/>
  <c r="O13" i="1"/>
  <c r="O14" i="1"/>
  <c r="O6" i="1"/>
  <c r="AF14" i="1" l="1"/>
  <c r="K14" i="1"/>
  <c r="AF13" i="1"/>
  <c r="K13" i="1"/>
  <c r="AF12" i="1"/>
  <c r="K12" i="1"/>
  <c r="K11" i="1"/>
  <c r="K10" i="1"/>
  <c r="AF9" i="1"/>
  <c r="K9" i="1"/>
  <c r="AF8" i="1"/>
  <c r="K8" i="1"/>
  <c r="AF7" i="1"/>
  <c r="K7" i="1"/>
  <c r="AF6" i="1"/>
  <c r="K6" i="1"/>
  <c r="K5" i="1" s="1"/>
  <c r="AD5" i="1"/>
  <c r="AC5" i="1"/>
  <c r="AB5" i="1"/>
  <c r="AA5" i="1"/>
  <c r="Z5" i="1"/>
  <c r="Y5" i="1"/>
  <c r="X5" i="1"/>
  <c r="W5" i="1"/>
  <c r="V5" i="1"/>
  <c r="U5" i="1"/>
  <c r="Q5" i="1"/>
  <c r="P5" i="1"/>
  <c r="O5" i="1"/>
  <c r="N5" i="1"/>
  <c r="M5" i="1"/>
  <c r="L5" i="1"/>
  <c r="J5" i="1"/>
  <c r="F5" i="1"/>
  <c r="E5" i="1"/>
  <c r="AF5" i="1" l="1"/>
</calcChain>
</file>

<file path=xl/sharedStrings.xml><?xml version="1.0" encoding="utf-8"?>
<sst xmlns="http://schemas.openxmlformats.org/spreadsheetml/2006/main" count="67" uniqueCount="48">
  <si>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</si>
  <si>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</si>
  <si>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</si>
  <si>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</si>
  <si>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</si>
  <si>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</si>
  <si>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</si>
  <si>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</si>
  <si>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</si>
  <si>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</si>
  <si>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</si>
  <si>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</si>
  <si>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</si>
  <si>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</si>
  <si>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</si>
  <si>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</si>
  <si>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</si>
  <si>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</si>
  <si>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</si>
  <si>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</si>
  <si>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</si>
  <si>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</si>
  <si>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</si>
  <si>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нет</t>
  </si>
  <si>
    <t>15,05,</t>
  </si>
  <si>
    <t>08,05,</t>
  </si>
  <si>
    <t>02,05,</t>
  </si>
  <si>
    <t>24,04,</t>
  </si>
  <si>
    <t>17,04,</t>
  </si>
  <si>
    <t>10,04,</t>
  </si>
  <si>
    <t>03,04,</t>
  </si>
  <si>
    <t>27,03,</t>
  </si>
  <si>
    <t>21,03,</t>
  </si>
  <si>
    <t>14,02-13,03</t>
  </si>
  <si>
    <t>13,03,</t>
  </si>
  <si>
    <t>Пельмени Отборные из говядины Медвежье ушко 0,9 Псевдозащип Стародворье  ПОКОМ</t>
  </si>
  <si>
    <t>шт</t>
  </si>
  <si>
    <t>Пельмени Пуговки с говядиной и свининой No Name Весовые Сфера No Name 5 кг  ПОКОМ</t>
  </si>
  <si>
    <t>кг</t>
  </si>
  <si>
    <t>нужно увеличить продажи!!!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</si>
  <si>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</si>
  <si>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</si>
  <si>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Чебупай сочное яблоко Чебупай Фикс.вес 0,2 Лоток Горячая штучка  ПОКОМ</t>
  </si>
  <si>
    <t>нет в бланке</t>
  </si>
  <si>
    <t>Чебупай спелая вишня Чебупай Фикс.вес 0,2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</si>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</sst>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6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0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1" sqref="R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4" width="0.5703125" customWidth="1"/>
    <col min="15" max="17" width="7" customWidth="1"/>
    <col min="18" max="18" width="21" customWidth="1"/>
    <col min="19" max="20" width="5" customWidth="1"/>
    <col min="21" max="30" width="6" customWidth="1"/>
    <col min="31" max="31" width="41.5703125" customWidth="1"/>
    <col min="32" max="32" width="7" customWidth="1"/>
    <col min="33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/>
      <c r="R4" s="1"/>
      <c r="S4" s="1"/>
      <c r="T4" s="1"/>
      <c r="U4" s="1" t="s">
        <v>25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SUM(E6:E500)</f>
        <v>-29.92</v>
      </c>
      <c r="F5" s="4">
        <f>SUM(F6:F500)</f>
        <v>993</v>
      </c>
      <c r="G5" s="7"/>
      <c r="H5" s="1"/>
      <c r="I5" s="1"/>
      <c r="J5" s="4">
        <f t="shared" ref="J5:Q5" si="0">SUM(J6:J500)</f>
        <v>0</v>
      </c>
      <c r="K5" s="4">
        <f t="shared" si="0"/>
        <v>-29.92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-5.9839999999999982</v>
      </c>
      <c r="P5" s="4">
        <f t="shared" si="0"/>
        <v>197</v>
      </c>
      <c r="Q5" s="4">
        <f t="shared" si="0"/>
        <v>0</v>
      </c>
      <c r="R5" s="1"/>
      <c r="S5" s="1"/>
      <c r="T5" s="1"/>
      <c r="U5" s="4">
        <f t="shared" ref="U5:AD5" si="1">SUM(U6:U500)</f>
        <v>64</v>
      </c>
      <c r="V5" s="4">
        <f t="shared" si="1"/>
        <v>29.8</v>
      </c>
      <c r="W5" s="4">
        <f t="shared" si="1"/>
        <v>23.400000000000002</v>
      </c>
      <c r="X5" s="4">
        <f t="shared" si="1"/>
        <v>25.400000000000002</v>
      </c>
      <c r="Y5" s="4">
        <f t="shared" si="1"/>
        <v>10.8</v>
      </c>
      <c r="Z5" s="4">
        <f t="shared" si="1"/>
        <v>29.2</v>
      </c>
      <c r="AA5" s="4">
        <f t="shared" si="1"/>
        <v>41.999999999999993</v>
      </c>
      <c r="AB5" s="4">
        <f t="shared" si="1"/>
        <v>24.5</v>
      </c>
      <c r="AC5" s="4">
        <f t="shared" si="1"/>
        <v>62.842105263157904</v>
      </c>
      <c r="AD5" s="4">
        <f t="shared" si="1"/>
        <v>42.999999999999993</v>
      </c>
      <c r="AE5" s="1"/>
      <c r="AF5" s="4">
        <f>SUM(AF6:AF500)</f>
        <v>61.84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35</v>
      </c>
      <c r="B6" s="1" t="s">
        <v>36</v>
      </c>
      <c r="C6" s="1">
        <v>8</v>
      </c>
      <c r="D6" s="1"/>
      <c r="E6" s="1">
        <v>7</v>
      </c>
      <c r="F6" s="1"/>
      <c r="G6" s="7">
        <v>0.9</v>
      </c>
      <c r="H6" s="1">
        <v>180</v>
      </c>
      <c r="I6" s="1"/>
      <c r="J6" s="1"/>
      <c r="K6" s="1">
        <f t="shared" ref="K6:K14" si="2">E6-J6</f>
        <v>7</v>
      </c>
      <c r="L6" s="1"/>
      <c r="M6" s="1"/>
      <c r="N6" s="1"/>
      <c r="O6" s="1">
        <f>E6/5</f>
        <v>1.4</v>
      </c>
      <c r="P6" s="5">
        <f>10*O6-F6</f>
        <v>14</v>
      </c>
      <c r="Q6" s="5"/>
      <c r="R6" s="1"/>
      <c r="S6" s="1">
        <f>(F6+P6)/O6</f>
        <v>10</v>
      </c>
      <c r="T6" s="1">
        <f>F6/O6</f>
        <v>0</v>
      </c>
      <c r="U6" s="1">
        <v>0.2</v>
      </c>
      <c r="V6" s="1">
        <v>4.8</v>
      </c>
      <c r="W6" s="1">
        <v>1</v>
      </c>
      <c r="X6" s="1">
        <v>7.8</v>
      </c>
      <c r="Y6" s="1">
        <v>0.8</v>
      </c>
      <c r="Z6" s="1">
        <v>3.6</v>
      </c>
      <c r="AA6" s="1">
        <v>1.8</v>
      </c>
      <c r="AB6" s="1">
        <v>0.75</v>
      </c>
      <c r="AC6" s="1">
        <v>6.2105263157894726</v>
      </c>
      <c r="AD6" s="1">
        <v>3.2</v>
      </c>
      <c r="AE6" s="1"/>
      <c r="AF6" s="1">
        <f>G6*P6</f>
        <v>12.6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37</v>
      </c>
      <c r="B7" s="1" t="s">
        <v>38</v>
      </c>
      <c r="C7" s="1">
        <v>855</v>
      </c>
      <c r="D7" s="1"/>
      <c r="E7" s="1">
        <v>66.08</v>
      </c>
      <c r="F7" s="1">
        <v>785</v>
      </c>
      <c r="G7" s="7">
        <v>1</v>
      </c>
      <c r="H7" s="1">
        <v>180</v>
      </c>
      <c r="I7" s="1"/>
      <c r="J7" s="1"/>
      <c r="K7" s="1">
        <f t="shared" si="2"/>
        <v>66.08</v>
      </c>
      <c r="L7" s="1"/>
      <c r="M7" s="1"/>
      <c r="N7" s="1"/>
      <c r="O7" s="1">
        <f t="shared" ref="O7:O14" si="3">E7/5</f>
        <v>13.215999999999999</v>
      </c>
      <c r="P7" s="5"/>
      <c r="Q7" s="5"/>
      <c r="R7" s="1"/>
      <c r="S7" s="1">
        <f t="shared" ref="S7:S14" si="4">(F7+P7)/O7</f>
        <v>59.397699757869255</v>
      </c>
      <c r="T7" s="1">
        <f t="shared" ref="T7:T14" si="5">F7/O7</f>
        <v>59.397699757869255</v>
      </c>
      <c r="U7" s="1">
        <v>14</v>
      </c>
      <c r="V7" s="1">
        <v>9</v>
      </c>
      <c r="W7" s="1">
        <v>17</v>
      </c>
      <c r="X7" s="1">
        <v>9</v>
      </c>
      <c r="Y7" s="1">
        <v>10</v>
      </c>
      <c r="Z7" s="1">
        <v>22</v>
      </c>
      <c r="AA7" s="1">
        <v>32</v>
      </c>
      <c r="AB7" s="1">
        <v>18.75</v>
      </c>
      <c r="AC7" s="1">
        <v>25.789473684210531</v>
      </c>
      <c r="AD7" s="1">
        <v>37</v>
      </c>
      <c r="AE7" s="15" t="s">
        <v>39</v>
      </c>
      <c r="AF7" s="1">
        <f>G7*P7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3" t="s">
        <v>40</v>
      </c>
      <c r="B8" s="1" t="s">
        <v>36</v>
      </c>
      <c r="C8" s="1"/>
      <c r="D8" s="1"/>
      <c r="E8" s="1">
        <v>-5</v>
      </c>
      <c r="F8" s="1"/>
      <c r="G8" s="7">
        <v>0.28000000000000003</v>
      </c>
      <c r="H8" s="1">
        <v>180</v>
      </c>
      <c r="I8" s="1"/>
      <c r="J8" s="1"/>
      <c r="K8" s="1">
        <f t="shared" si="2"/>
        <v>-5</v>
      </c>
      <c r="L8" s="1"/>
      <c r="M8" s="1"/>
      <c r="N8" s="1"/>
      <c r="O8" s="1">
        <f t="shared" si="3"/>
        <v>-1</v>
      </c>
      <c r="P8" s="14">
        <v>8</v>
      </c>
      <c r="Q8" s="5"/>
      <c r="R8" s="1"/>
      <c r="S8" s="1">
        <f t="shared" si="4"/>
        <v>-8</v>
      </c>
      <c r="T8" s="1">
        <f t="shared" si="5"/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0.84210526315789469</v>
      </c>
      <c r="AD8" s="1">
        <v>0</v>
      </c>
      <c r="AE8" s="1"/>
      <c r="AF8" s="1">
        <f>G8*P8</f>
        <v>2.2400000000000002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3" t="s">
        <v>41</v>
      </c>
      <c r="B9" s="1" t="s">
        <v>36</v>
      </c>
      <c r="C9" s="1"/>
      <c r="D9" s="1"/>
      <c r="E9" s="1"/>
      <c r="F9" s="1"/>
      <c r="G9" s="7">
        <v>0.25</v>
      </c>
      <c r="H9" s="1">
        <v>180</v>
      </c>
      <c r="I9" s="1"/>
      <c r="J9" s="1"/>
      <c r="K9" s="1">
        <f t="shared" si="2"/>
        <v>0</v>
      </c>
      <c r="L9" s="1"/>
      <c r="M9" s="1"/>
      <c r="N9" s="1"/>
      <c r="O9" s="1">
        <f t="shared" si="3"/>
        <v>0</v>
      </c>
      <c r="P9" s="14">
        <v>60</v>
      </c>
      <c r="Q9" s="5"/>
      <c r="R9" s="1"/>
      <c r="S9" s="1" t="e">
        <f t="shared" si="4"/>
        <v>#DIV/0!</v>
      </c>
      <c r="T9" s="1" t="e">
        <f t="shared" si="5"/>
        <v>#DIV/0!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0.5</v>
      </c>
      <c r="AC9" s="1">
        <v>6.2105263157894726</v>
      </c>
      <c r="AD9" s="1">
        <v>-0.6</v>
      </c>
      <c r="AE9" s="1"/>
      <c r="AF9" s="1">
        <f>G9*P9</f>
        <v>15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0" t="s">
        <v>42</v>
      </c>
      <c r="B10" s="10" t="s">
        <v>36</v>
      </c>
      <c r="C10" s="10">
        <v>198</v>
      </c>
      <c r="D10" s="10"/>
      <c r="E10" s="10">
        <v>4</v>
      </c>
      <c r="F10" s="10">
        <v>186</v>
      </c>
      <c r="G10" s="11">
        <v>0</v>
      </c>
      <c r="H10" s="10"/>
      <c r="I10" s="10" t="s">
        <v>43</v>
      </c>
      <c r="J10" s="10"/>
      <c r="K10" s="10">
        <f t="shared" si="2"/>
        <v>4</v>
      </c>
      <c r="L10" s="10"/>
      <c r="M10" s="10"/>
      <c r="N10" s="10"/>
      <c r="O10" s="10">
        <f t="shared" si="3"/>
        <v>0.8</v>
      </c>
      <c r="P10" s="12"/>
      <c r="Q10" s="12"/>
      <c r="R10" s="10"/>
      <c r="S10" s="10">
        <f t="shared" si="4"/>
        <v>232.5</v>
      </c>
      <c r="T10" s="10">
        <f t="shared" si="5"/>
        <v>232.5</v>
      </c>
      <c r="U10" s="10">
        <v>5</v>
      </c>
      <c r="V10" s="10">
        <v>5.6</v>
      </c>
      <c r="W10" s="10">
        <v>0.6</v>
      </c>
      <c r="X10" s="10">
        <v>0.6</v>
      </c>
      <c r="Y10" s="10">
        <v>0</v>
      </c>
      <c r="Z10" s="10">
        <v>0</v>
      </c>
      <c r="AA10" s="10">
        <v>-0.2</v>
      </c>
      <c r="AB10" s="10">
        <v>1.5</v>
      </c>
      <c r="AC10" s="10">
        <v>2.5263157894736841</v>
      </c>
      <c r="AD10" s="10">
        <v>-0.6</v>
      </c>
      <c r="AE10" s="15" t="s">
        <v>39</v>
      </c>
      <c r="AF10" s="10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0" t="s">
        <v>44</v>
      </c>
      <c r="B11" s="10" t="s">
        <v>36</v>
      </c>
      <c r="C11" s="10">
        <v>34</v>
      </c>
      <c r="D11" s="10"/>
      <c r="E11" s="10">
        <v>4</v>
      </c>
      <c r="F11" s="10">
        <v>22</v>
      </c>
      <c r="G11" s="11">
        <v>0</v>
      </c>
      <c r="H11" s="10"/>
      <c r="I11" s="10" t="s">
        <v>43</v>
      </c>
      <c r="J11" s="10"/>
      <c r="K11" s="10">
        <f t="shared" si="2"/>
        <v>4</v>
      </c>
      <c r="L11" s="10"/>
      <c r="M11" s="10"/>
      <c r="N11" s="10"/>
      <c r="O11" s="10">
        <f t="shared" si="3"/>
        <v>0.8</v>
      </c>
      <c r="P11" s="12"/>
      <c r="Q11" s="12"/>
      <c r="R11" s="10"/>
      <c r="S11" s="10">
        <f t="shared" si="4"/>
        <v>27.5</v>
      </c>
      <c r="T11" s="10">
        <f t="shared" si="5"/>
        <v>27.5</v>
      </c>
      <c r="U11" s="10">
        <v>5.4</v>
      </c>
      <c r="V11" s="10">
        <v>5.6</v>
      </c>
      <c r="W11" s="10">
        <v>1.2</v>
      </c>
      <c r="X11" s="10">
        <v>2.4</v>
      </c>
      <c r="Y11" s="10">
        <v>0</v>
      </c>
      <c r="Z11" s="10">
        <v>1.2</v>
      </c>
      <c r="AA11" s="10">
        <v>2.4</v>
      </c>
      <c r="AB11" s="10">
        <v>0</v>
      </c>
      <c r="AC11" s="10">
        <v>3.2105263157894739</v>
      </c>
      <c r="AD11" s="10">
        <v>1.4</v>
      </c>
      <c r="AE11" s="15" t="s">
        <v>39</v>
      </c>
      <c r="AF11" s="10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3" t="s">
        <v>45</v>
      </c>
      <c r="B12" s="1" t="s">
        <v>36</v>
      </c>
      <c r="C12" s="1"/>
      <c r="D12" s="1"/>
      <c r="E12" s="1">
        <v>-6</v>
      </c>
      <c r="F12" s="1"/>
      <c r="G12" s="7">
        <v>0.3</v>
      </c>
      <c r="H12" s="1">
        <v>180</v>
      </c>
      <c r="I12" s="1"/>
      <c r="J12" s="1"/>
      <c r="K12" s="1">
        <f t="shared" si="2"/>
        <v>-6</v>
      </c>
      <c r="L12" s="1"/>
      <c r="M12" s="1"/>
      <c r="N12" s="1"/>
      <c r="O12" s="1">
        <f t="shared" si="3"/>
        <v>-1.2</v>
      </c>
      <c r="P12" s="14">
        <v>65</v>
      </c>
      <c r="Q12" s="5"/>
      <c r="R12" s="1"/>
      <c r="S12" s="1">
        <f t="shared" si="4"/>
        <v>-54.166666666666671</v>
      </c>
      <c r="T12" s="1">
        <f t="shared" si="5"/>
        <v>0</v>
      </c>
      <c r="U12" s="1">
        <v>-0.2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6.5789473684210522</v>
      </c>
      <c r="AD12" s="1">
        <v>2.4</v>
      </c>
      <c r="AE12" s="1"/>
      <c r="AF12" s="1">
        <f>G12*P12</f>
        <v>19.5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3" t="s">
        <v>46</v>
      </c>
      <c r="B13" s="1" t="s">
        <v>36</v>
      </c>
      <c r="C13" s="1"/>
      <c r="D13" s="1"/>
      <c r="E13" s="1"/>
      <c r="F13" s="1"/>
      <c r="G13" s="7">
        <v>0.25</v>
      </c>
      <c r="H13" s="1">
        <v>180</v>
      </c>
      <c r="I13" s="1"/>
      <c r="J13" s="1"/>
      <c r="K13" s="1">
        <f t="shared" si="2"/>
        <v>0</v>
      </c>
      <c r="L13" s="1"/>
      <c r="M13" s="1"/>
      <c r="N13" s="1"/>
      <c r="O13" s="1">
        <f t="shared" si="3"/>
        <v>0</v>
      </c>
      <c r="P13" s="14">
        <v>50</v>
      </c>
      <c r="Q13" s="5"/>
      <c r="R13" s="1"/>
      <c r="S13" s="1" t="e">
        <f t="shared" si="4"/>
        <v>#DIV/0!</v>
      </c>
      <c r="T13" s="1" t="e">
        <f t="shared" si="5"/>
        <v>#DIV/0!</v>
      </c>
      <c r="U13" s="1">
        <v>0</v>
      </c>
      <c r="V13" s="1">
        <v>0</v>
      </c>
      <c r="W13" s="1">
        <v>0</v>
      </c>
      <c r="X13" s="1">
        <v>-0.2</v>
      </c>
      <c r="Y13" s="1">
        <v>0</v>
      </c>
      <c r="Z13" s="1">
        <v>0</v>
      </c>
      <c r="AA13" s="1">
        <v>0</v>
      </c>
      <c r="AB13" s="1">
        <v>0</v>
      </c>
      <c r="AC13" s="1">
        <v>5.1052631578947372</v>
      </c>
      <c r="AD13" s="1">
        <v>-0.2</v>
      </c>
      <c r="AE13" s="1"/>
      <c r="AF13" s="1">
        <f>G13*P13</f>
        <v>12.5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47</v>
      </c>
      <c r="B14" s="1" t="s">
        <v>36</v>
      </c>
      <c r="C14" s="1">
        <v>162</v>
      </c>
      <c r="D14" s="1"/>
      <c r="E14" s="1">
        <v>-100</v>
      </c>
      <c r="F14" s="1"/>
      <c r="G14" s="7">
        <v>0.25</v>
      </c>
      <c r="H14" s="1">
        <v>180</v>
      </c>
      <c r="I14" s="1"/>
      <c r="J14" s="1"/>
      <c r="K14" s="1">
        <f t="shared" si="2"/>
        <v>-100</v>
      </c>
      <c r="L14" s="1"/>
      <c r="M14" s="1"/>
      <c r="N14" s="1"/>
      <c r="O14" s="1">
        <f t="shared" si="3"/>
        <v>-20</v>
      </c>
      <c r="P14" s="5"/>
      <c r="Q14" s="5"/>
      <c r="R14" s="1"/>
      <c r="S14" s="1">
        <f t="shared" si="4"/>
        <v>0</v>
      </c>
      <c r="T14" s="1">
        <f t="shared" si="5"/>
        <v>0</v>
      </c>
      <c r="U14" s="1">
        <v>39.6</v>
      </c>
      <c r="V14" s="1">
        <v>4.8</v>
      </c>
      <c r="W14" s="1">
        <v>3.6</v>
      </c>
      <c r="X14" s="1">
        <v>5.8</v>
      </c>
      <c r="Y14" s="1">
        <v>0</v>
      </c>
      <c r="Z14" s="1">
        <v>2.4</v>
      </c>
      <c r="AA14" s="1">
        <v>6</v>
      </c>
      <c r="AB14" s="1">
        <v>3</v>
      </c>
      <c r="AC14" s="1">
        <v>6.3684210526315788</v>
      </c>
      <c r="AD14" s="1">
        <v>0.4</v>
      </c>
      <c r="AE14" s="1"/>
      <c r="AF14" s="1">
        <f>G14*P14</f>
        <v>0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/>
      <c r="B15" s="1"/>
      <c r="C15" s="1"/>
      <c r="D15" s="1"/>
      <c r="E15" s="1"/>
      <c r="F15" s="1"/>
      <c r="G15" s="7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/>
      <c r="B16" s="1"/>
      <c r="C16" s="1"/>
      <c r="D16" s="1"/>
      <c r="E16" s="1"/>
      <c r="F16" s="1"/>
      <c r="G16" s="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/>
      <c r="B17" s="1"/>
      <c r="C17" s="1"/>
      <c r="D17" s="1"/>
      <c r="E17" s="1"/>
      <c r="F17" s="1"/>
      <c r="G17" s="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/>
      <c r="B18" s="1"/>
      <c r="C18" s="1"/>
      <c r="D18" s="1"/>
      <c r="E18" s="1"/>
      <c r="F18" s="1"/>
      <c r="G18" s="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"/>
      <c r="B19" s="1"/>
      <c r="C19" s="1"/>
      <c r="D19" s="1"/>
      <c r="E19" s="1"/>
      <c r="F19" s="1"/>
      <c r="G19" s="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/>
      <c r="B20" s="1"/>
      <c r="C20" s="1"/>
      <c r="D20" s="1"/>
      <c r="E20" s="1"/>
      <c r="F20" s="1"/>
      <c r="G20" s="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"/>
      <c r="B21" s="1"/>
      <c r="C21" s="1"/>
      <c r="D21" s="1"/>
      <c r="E21" s="1"/>
      <c r="F21" s="1"/>
      <c r="G21" s="7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/>
      <c r="B22" s="1"/>
      <c r="C22" s="1"/>
      <c r="D22" s="1"/>
      <c r="E22" s="1"/>
      <c r="F22" s="1"/>
      <c r="G22" s="7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"/>
      <c r="B23" s="1"/>
      <c r="C23" s="1"/>
      <c r="D23" s="1"/>
      <c r="E23" s="1"/>
      <c r="F23" s="1"/>
      <c r="G23" s="7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/>
      <c r="B24" s="1"/>
      <c r="C24" s="1"/>
      <c r="D24" s="1"/>
      <c r="E24" s="1"/>
      <c r="F24" s="1"/>
      <c r="G24" s="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/>
      <c r="B25" s="1"/>
      <c r="C25" s="1"/>
      <c r="D25" s="1"/>
      <c r="E25" s="1"/>
      <c r="F25" s="1"/>
      <c r="G25" s="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/>
      <c r="B26" s="1"/>
      <c r="C26" s="1"/>
      <c r="D26" s="1"/>
      <c r="E26" s="1"/>
      <c r="F26" s="1"/>
      <c r="G26" s="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"/>
      <c r="B27" s="1"/>
      <c r="C27" s="1"/>
      <c r="D27" s="1"/>
      <c r="E27" s="1"/>
      <c r="F27" s="1"/>
      <c r="G27" s="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"/>
      <c r="B28" s="1"/>
      <c r="C28" s="1"/>
      <c r="D28" s="1"/>
      <c r="E28" s="1"/>
      <c r="F28" s="1"/>
      <c r="G28" s="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/>
      <c r="B29" s="1"/>
      <c r="C29" s="1"/>
      <c r="D29" s="1"/>
      <c r="E29" s="1"/>
      <c r="F29" s="1"/>
      <c r="G29" s="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"/>
      <c r="B30" s="1"/>
      <c r="C30" s="1"/>
      <c r="D30" s="1"/>
      <c r="E30" s="1"/>
      <c r="F30" s="1"/>
      <c r="G30" s="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"/>
      <c r="B31" s="1"/>
      <c r="C31" s="1"/>
      <c r="D31" s="1"/>
      <c r="E31" s="1"/>
      <c r="F31" s="1"/>
      <c r="G31" s="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"/>
      <c r="B32" s="1"/>
      <c r="C32" s="1"/>
      <c r="D32" s="1"/>
      <c r="E32" s="1"/>
      <c r="F32" s="1"/>
      <c r="G32" s="7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"/>
      <c r="B33" s="1"/>
      <c r="C33" s="1"/>
      <c r="D33" s="1"/>
      <c r="E33" s="1"/>
      <c r="F33" s="1"/>
      <c r="G33" s="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/>
      <c r="B34" s="1"/>
      <c r="C34" s="1"/>
      <c r="D34" s="1"/>
      <c r="E34" s="1"/>
      <c r="F34" s="1"/>
      <c r="G34" s="7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/>
      <c r="B35" s="1"/>
      <c r="C35" s="1"/>
      <c r="D35" s="1"/>
      <c r="E35" s="1"/>
      <c r="F35" s="1"/>
      <c r="G35" s="7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/>
      <c r="B36" s="1"/>
      <c r="C36" s="1"/>
      <c r="D36" s="1"/>
      <c r="E36" s="1"/>
      <c r="F36" s="1"/>
      <c r="G36" s="7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/>
      <c r="B37" s="1"/>
      <c r="C37" s="1"/>
      <c r="D37" s="1"/>
      <c r="E37" s="1"/>
      <c r="F37" s="1"/>
      <c r="G37" s="7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/>
      <c r="B38" s="1"/>
      <c r="C38" s="1"/>
      <c r="D38" s="1"/>
      <c r="E38" s="1"/>
      <c r="F38" s="1"/>
      <c r="G38" s="7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"/>
      <c r="B39" s="1"/>
      <c r="C39" s="1"/>
      <c r="D39" s="1"/>
      <c r="E39" s="1"/>
      <c r="F39" s="1"/>
      <c r="G39" s="7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/>
      <c r="B40" s="1"/>
      <c r="C40" s="1"/>
      <c r="D40" s="1"/>
      <c r="E40" s="1"/>
      <c r="F40" s="1"/>
      <c r="G40" s="7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/>
      <c r="B41" s="1"/>
      <c r="C41" s="1"/>
      <c r="D41" s="1"/>
      <c r="E41" s="1"/>
      <c r="F41" s="1"/>
      <c r="G41" s="7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/>
      <c r="B42" s="1"/>
      <c r="C42" s="1"/>
      <c r="D42" s="1"/>
      <c r="E42" s="1"/>
      <c r="F42" s="1"/>
      <c r="G42" s="7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  <row r="499" spans="1:52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</row>
    <row r="500" spans="1:52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  <c r="AZ500" s="1"/>
    </row>
  </sheetData>
  <autoFilter ref="A3:AF14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2025-05-15T13:39:52Z</dcterms:created>
  <dcterms:modified xsi:type="dcterms:W3CDTF">2025-05-15T13:44:04Z</dcterms:modified>
</cp:coreProperties>
</file>