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453E422-3F19-425A-A37D-E7D47F2FD0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Заказ!$C$1:$F$399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<sst xmlns="http://schemas.openxmlformats.org/spreadsheetml/2006/main" count="692" uniqueCount="684">
  <si>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</si>
  <si>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</si>
  <si>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</si>
  <si>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</si>
  <si>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</si>
  <si>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</si>
  <si>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</si>
  <si>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</si>
  <si>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</si>
  <si>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</si>
  <si>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</si>
  <si>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</si>
  <si>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</si>
  <si>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</si>
  <si>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</si>
  <si>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</si>
  <si>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</si>
  <si>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</si>
  <si>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</si>
  <si>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</si>
  <si>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</si>
  <si>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</si>
  <si>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</si>
  <si>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</si>
  <si>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</si>
  <si>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</si>
  <si>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</si>
  <si>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</si>
  <si>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</si>
  <si>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</si>
  <si>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</si>
  <si>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</si>
  <si>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</si>
  <si>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</si>
  <si>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</si>
  <si>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</si>
  <si>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</si>
  <si>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</si>
  <si>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</si>
  <si>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</si>
  <si>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</si>
  <si>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</si>
  <si>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</si>
  <si>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</si>
  <si>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</si>
  <si>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</si>
  <si>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</si>
  <si>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</si>
  <si>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</si>
  <si>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</si>
  <si>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</si>
  <si>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</si>
  <si>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</si>
  <si>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</si>
  <si>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</si>
  <si>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</si>
  <si>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</si>
  <si>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</si>
  <si>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</si>
  <si>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</si>
  <si>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</si>
  <si>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</si>
  <si>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</si>
  <si>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</si>
  <si>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</si>
  <si>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</si>
  <si>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</si>
  <si>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</si>
  <si>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</si>
  <si>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</si>
  <si>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</si>
  <si>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</si>
  <si>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</si>
  <si>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</si>
  <si>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</si>
  <si>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</si>
  <si>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</si>
  <si>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</si>
  <si>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</si>
  <si>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</si>
  <si>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</si>
  <si>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</si>
  <si>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</si>
  <si>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</si>
  <si>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</si>
  <si>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</si>
  <si>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</si>
  <si>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</si>
  <si>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</si>
  <si>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</si>
  <si>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</si>
  <si>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</si>
  <si>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</si>
  <si>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</si>
  <si>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</si>
  <si>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</si>
  <si>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</si>
  <si>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</si>
  <si>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</si>
  <si>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</si>
  <si>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</si>
  <si>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</si>
  <si>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</si>
  <si>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</si>
  <si>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</si>
  <si>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</si>
  <si>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</si>
  <si>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</si>
  <si>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</si>
  <si>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</si>
  <si>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</si>
  <si>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</si>
  <si>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</si>
  <si>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</si>
  <si>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</si>
  <si>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</si>
  <si>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</si>
  <si>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</si>
  <si>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</si>
  <si>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</si>
  <si>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</si>
  <si>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</si>
  <si>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</si>
  <si>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</si>
  <si>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</si>
  <si>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</si>
  <si>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</si>
  <si>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</si>
  <si>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</si>
  <si>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</si>
  <si>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</si>
  <si>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</si>
  <si>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</si>
  <si>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</si>
  <si>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</si>
  <si>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</si>
  <si>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</si>
  <si>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</si>
  <si>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</si>
  <si>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</si>
  <si>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</si>
  <si>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</si>
  <si>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</si>
  <si>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</si>
  <si>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</si>
  <si>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</si>
  <si>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</si>
  <si>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</si>
  <si>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</si>
  <si>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</si>
  <si>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</si>
  <si>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</si>
  <si>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</si>
  <si>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</si>
  <si>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</si>
  <si>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</si>
  <si>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</si>
  <si>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</si>
  <si>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</si>
  <si>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</si>
  <si>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</si>
  <si>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</si>
  <si>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</si>
  <si>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</si>
  <si>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</si>
  <si>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</si>
  <si>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</si>
  <si>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</si>
  <si>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</si>
  <si>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</si>
  <si>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</si>
  <si>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</si>
  <si>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</si>
  <si>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</si>
  <si>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</si>
  <si>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</si>
  <si>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</si>
  <si>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</si>
  <si>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</si>
  <si>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</si>
  <si>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</si>
  <si>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</si>
  <si>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</si>
  <si>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</si>
  <si>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</si>
  <si>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</si>
  <si>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</si>
  <si>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</si>
  <si>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</si>
  <si>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</si>
  <si>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</si>
  <si>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</si>
  <si>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</si>
  <si>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</si>
  <si>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</si>
  <si>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</si>
  <si>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</si>
  <si>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</si>
  <si>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</si>
  <si>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</si>
  <si>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</si>
  <si>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</si>
  <si>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</si>
  <si>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</si>
  <si>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</si>
  <si>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</si>
  <si>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</si>
  <si>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</si>
  <si>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</si>
  <si>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</si>
  <si>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</si>
  <si>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</si>
  <si>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</si>
  <si>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</si>
  <si>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</si>
  <si>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</si>
  <si>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</si>
  <si>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</si>
  <si>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</si>
  <si>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</si>
  <si>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</si>
  <si>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</si>
  <si>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</si>
  <si>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</si>
  <si>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</si>
  <si>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</si>
  <si>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</si>
  <si>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</si>
  <si>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</si>
  <si>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</si>
  <si>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</si>
  <si>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</si>
  <si>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</si>
  <si>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</si>
  <si>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</si>
  <si>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</si>
  <si>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</si>
  <si>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</si>
  <si>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</si>
  <si>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</si>
  <si>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</si>
  <si>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</si>
  <si>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</si>
  <si>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</si>
  <si>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</si>
  <si>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</si>
  <si>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</si>
  <si>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</si>
  <si>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</si>
  <si>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</si>
  <si>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</si>
  <si>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</si>
  <si>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</si>
  <si>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</si>
  <si>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</si>
  <si>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</si>
  <si>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</si>
  <si>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</si>
  <si>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</si>
  <si>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</si>
  <si>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</si>
  <si>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</si>
  <si>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</si>
  <si>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</si>
  <si>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</si>
  <si>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</si>
  <si>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</si>
  <si>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</si>
  <si>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</si>
  <si>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</si>
  <si>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</si>
  <si>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</si>
  <si>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</si>
  <si>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</si>
  <si>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</si>
  <si>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</si>
  <si>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</si>
  <si>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</si>
  <si>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</si>
  <si>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</si>
  <si>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</si>
  <si>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</si>
  <si>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</si>
  <si>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</si>
  <si>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</si>
  <si>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</si>
  <si>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</si>
  <si>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</si>
  <si>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</si>
  <si>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</si>
  <si>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</si>
  <si>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</si>
  <si>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</si>
  <si>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</si>
  <si>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</si>
  <si>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</si>
  <si>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</si>
  <si>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</si>
  <si>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</si>
  <si>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</si>
  <si>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</si>
  <si>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</si>
  <si>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</si>
  <si>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</si>
  <si>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</si>
  <si>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</si>
  <si>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</si>
  <si>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</si>
  <si>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</si>
  <si>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</si>
  <si>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</si>
  <si>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</si>
  <si>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</si>
  <si>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</si>
  <si>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</si>
  <si>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</si>
  <si>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</si>
  <si>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</si>
  <si>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</si>
  <si>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</si>
  <si>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</si>
  <si>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</si>
  <si>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</si>
  <si>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</si>
  <si>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</si>
  <si>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</si>
  <si>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</si>
  <si>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</si>
  <si>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</si>
  <si>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</si>
  <si>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</si>
  <si>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</si>
  <si>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</si>
  <si>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</si>
  <si>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</si>
  <si>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</si>
  <si>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</si>
  <si>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</si>
  <si>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</si>
  <si>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</si>
  <si>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</si>
  <si>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</si>
  <si>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</si>
  <si>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</si>
  <si>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</si>
  <si>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</si>
  <si>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</si>
  <si>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</si>
  <si>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</si>
  <si>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</si>
  <si>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</si>
  <si>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</si>
  <si>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</si>
  <si>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</si>
  <si>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</si>
  <si>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</si>
  <si>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</si>
  <si>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</si>
  <si>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</si>
  <si>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</si>
  <si>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</si>
  <si>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</si>
  <si>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</si>
  <si>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</si>
  <si>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</si>
  <si>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</si>
  <si>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</si>
  <si>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</si>
  <si>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</si>
  <si>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</si>
  <si>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</si>
  <si>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</si>
  <si>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</si>
  <si>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</si>
  <si>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</si>
  <si>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</si>
  <si>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</si>
  <si>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</si>
  <si>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</si>
  <si>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</si>
  <si>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</si>
  <si>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</si>
  <si>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</si>
  <si>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</si>
  <si>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</si>
  <si>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</si>
  <si>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</si>
  <si>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</si>
  <si>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</si>
  <si>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</si>
  <si>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</si>
  <si>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</si>
  <si>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</si>
  <si>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</si>
  <si>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</si>
  <si>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</si>
  <si>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</si>
  <si>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</si>
  <si>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</si>
  <si>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</si>
  <si>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</si>
  <si>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</si>
  <si>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</si>
  <si>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</si>
  <si>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</si>
  <si>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</si>
  <si>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</si>
  <si>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</si>
  <si>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</si>
  <si>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</si>
  <si>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</si>
  <si>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</si>
  <si>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</si>
  <si>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</si>
  <si>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</si>
  <si>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</si>
  <si>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</si>
  <si>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</si>
  <si>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</si>
  <si>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</si>
  <si>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</si>
  <si>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</si>
  <si>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</si>
  <si>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</si>
  <si>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</si>
  <si>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</si>
  <si>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</si>
  <si>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</si>
  <si>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</si>
  <si>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</si>
  <si>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</si>
  <si>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</si>
  <si>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</si>
  <si>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</si>
  <si>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</si>
  <si>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</si>
  <si>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</si>
  <si>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</si>
  <si>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</si>
  <si>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</si>
  <si>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</si>
  <si>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</si>
  <si>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</si>
  <si>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</si>
  <si>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</si>
  <si>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</si>
  <si>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</si>
  <si>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</si>
  <si>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</si>
  <si>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</si>
  <si>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</si>
  <si>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</si>
  <si>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</si>
  <si>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</si>
  <si>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</si>
  <si>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</si>
  <si>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</si>
  <si>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</si>
  <si>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</si>
  <si>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</si>
  <si>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</si>
  <si>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</si>
  <si>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</si>
  <si>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</si>
  <si>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</si>
  <si>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</si>
  <si>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</si>
  <si>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</si>
  <si>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</si>
  <si>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</si>
  <si>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</si>
  <si>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</si>
  <si>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</si>
  <si>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</si>
  <si>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</si>
  <si>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</si>
  <si>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</si>
  <si>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</si>
  <si>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</si>
  <si>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</si>
  <si>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</si>
  <si>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</si>
  <si>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</si>
  <si>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</si>
  <si>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</si>
  <si>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</si>
  <si>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</si>
  <si>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</si>
  <si>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</si>
  <si>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</si>
  <si>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</si>
  <si>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</si>
  <si>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</si>
  <si>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</si>
  <si>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</si>
  <si>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</si>
  <si>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</si>
  <si>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</si>
  <si>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</si>
  <si>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</si>
  <si>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</si>
  <si>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</si>
  <si>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</si>
  <si>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</si>
  <si>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</si>
  <si>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</si>
  <si>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</si>
  <si>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</si>
  <si>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</si>
  <si>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</si>
  <si>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</si>
  <si>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</si>
  <si>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</si>
  <si>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</si>
  <si>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</si>
  <si>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</si>
  <si>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</si>
  <si>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</si>
  <si>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</si>
  <si>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</si>
  <si>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</si>
  <si>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</si>
  <si>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</si>
  <si>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</si>
  <si>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</si>
  <si>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</si>
  <si>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</si>
  <si>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</si>
  <si>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</si>
  <si>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</si>
  <si>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</si>
  <si>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</si>
  <si>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</si>
  <si>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</si>
  <si>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</si>
  <si>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</si>
  <si>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</si>
  <si>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</si>
  <si>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</si>
  <si>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</si>
  <si>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</si>
  <si>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</si>
  <si>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</si>
  <si>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</si>
  <si>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</si>
  <si>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</si>
  <si>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</si>
  <si>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</si>
  <si>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</si>
  <si>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</si>
  <si>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</si>
  <si>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</si>
  <si>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</si>
  <si>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</si>
  <si>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</si>
  <si>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</si>
  <si>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</si>
  <si>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</si>
  <si>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</si>
  <si>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</si>
  <si>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</si>
  <si>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</si>
  <si>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</si>
  <si>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</si>
  <si>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</si>
  <si>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</si>
  <si>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</si>
  <si>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</si>
  <si>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</si>
  <si>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</si>
  <si>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</si>
  <si>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</si>
  <si>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</si>
  <si>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</si>
  <si>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</si>
  <si>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</si>
  <si>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</si>
  <si>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</si>
  <si>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</si>
  <si>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</si>
  <si>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</si>
  <si>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</si>
  <si>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</si>
  <si>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</si>
  <si>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</si>
  <si>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</si>
  <si>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</si>
  <si>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</si>
  <si>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</si>
  <si>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</si>
  <si>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</si>
  <si>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</si>
  <si>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</si>
  <si>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</si>
  <si>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</si>
  <si>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</si>
  <si>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</si>
  <si>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</si>
  <si>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</si>
  <si>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</si>
  <si>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</si>
  <si>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</si>
  <si>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</si>
  <si>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</si>
  <si>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</si>
  <si>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</si>
  <si>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</si>
  <si>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</si>
  <si>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</si>
  <si>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</si>
  <si>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</si>
  <si>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</si>
  <si>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</si>
  <si>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</si>
  <si>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</si>
  <si>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</si>
  <si>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</si>
  <si>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</si>
  <si>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</si>
  <si>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</si>
  <si>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</si>
  <si>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</si>
  <si>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</si>
  <si>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</si>
  <si>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</si>
  <si>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</si>
  <si>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</si>
  <si>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</si>
  <si>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</si>
  <si>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</si>
  <si>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</si>
  <si>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</si>
  <si>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</si>
  <si>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</si>
  <si>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</si>
  <si>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</si>
  <si>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</si>
  <si>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</si>
  <si>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</si>
  <si>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</si>
  <si>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</si>
  <si>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</si>
  <si>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</si>
  <si>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</si>
  <si>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</si>
  <si>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</si>
  <si>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</si>
  <si>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</si>
  <si>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</si>
  <si>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</si>
  <si>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</si>
  <si>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</si>
  <si>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</si>
  <si>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</si>
  <si>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</si>
  <si>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</si>
  <si>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</si>
  <si>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</si>
  <si>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</si>
  <si>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</si>
  <si>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</si>
  <si>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</si>
  <si>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</si>
  <si>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</si>
  <si>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</si>
  <si>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</si>
  <si>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</si>
  <si>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</si>
  <si>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</si>
  <si>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</si>
  <si>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</si>
  <si>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</si>
  <si>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</si>
  <si>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</si>
  <si>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</si>
  <si>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</si>
  <si>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</si>
  <si>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</si>
  <si>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</si>
  <si>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</si>
  <si>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</si>
  <si>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</si>
  <si>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</si>
  <si>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Полякова 29.07.25.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</si>
</sst>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M110" sqref="M110:N110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9.5703125" style="2" customWidth="1"/>
    <col min="4" max="4" width="9.1406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10940</v>
      </c>
      <c r="G3" s="27">
        <f>SUM(G4:G180)</f>
        <v>10852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>
        <v>160</v>
      </c>
      <c r="G7" s="22">
        <f t="shared" si="0"/>
        <v>160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40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40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40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40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40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40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40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40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40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40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40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40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40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40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40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40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40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40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40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40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40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40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40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40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40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40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40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40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40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40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40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40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40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40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40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40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40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40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40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40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40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40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40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40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40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40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40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40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40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40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40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40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40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40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40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40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40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40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40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40">
        <v>600</v>
      </c>
      <c r="G84" s="22">
        <f t="shared" si="3"/>
        <v>600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40">
        <v>3000</v>
      </c>
      <c r="G85" s="22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40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40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40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40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40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40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40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40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40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40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40">
        <v>600</v>
      </c>
      <c r="G96" s="22">
        <f t="shared" si="6"/>
        <v>600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40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40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40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40">
        <v>150</v>
      </c>
      <c r="G100" s="22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40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40">
        <v>170</v>
      </c>
      <c r="G102" s="22">
        <f t="shared" si="6"/>
        <v>170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40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40">
        <v>250</v>
      </c>
      <c r="G104" s="22">
        <f t="shared" si="6"/>
        <v>250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40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40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40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40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40">
        <v>350</v>
      </c>
      <c r="G109" s="22">
        <f t="shared" si="6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40">
        <v>400</v>
      </c>
      <c r="G110" s="22">
        <f t="shared" si="6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40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40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40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40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40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40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40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40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40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40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40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40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40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40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40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40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40">
        <v>150</v>
      </c>
      <c r="G127" s="22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40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40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40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40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40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40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40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40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40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40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40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40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40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40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40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40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40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40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40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40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40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40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40">
        <v>250</v>
      </c>
      <c r="G150" s="22">
        <f t="shared" si="6"/>
        <v>250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40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40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40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40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40">
        <v>160</v>
      </c>
      <c r="G155" s="22">
        <f t="shared" si="9"/>
        <v>72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40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40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40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40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40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40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40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40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40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40">
        <v>200</v>
      </c>
      <c r="G165" s="22">
        <f t="shared" si="9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1" t="s">
        <v>423</v>
      </c>
      <c r="C166" s="35" t="s">
        <v>275</v>
      </c>
      <c r="D166" s="65">
        <v>2857</v>
      </c>
      <c r="E166" s="40">
        <v>1</v>
      </c>
      <c r="F166" s="40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1" t="s">
        <v>424</v>
      </c>
      <c r="C167" s="35" t="s">
        <v>241</v>
      </c>
      <c r="D167" s="65">
        <v>64</v>
      </c>
      <c r="E167" s="40">
        <v>1</v>
      </c>
      <c r="F167" s="40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1" t="s">
        <v>425</v>
      </c>
      <c r="C168" s="62" t="s">
        <v>338</v>
      </c>
      <c r="D168" s="65">
        <v>2833</v>
      </c>
      <c r="E168" s="40">
        <v>1</v>
      </c>
      <c r="F168" s="40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1" t="s">
        <v>426</v>
      </c>
      <c r="C169" s="62" t="s">
        <v>340</v>
      </c>
      <c r="D169" s="65">
        <v>2947</v>
      </c>
      <c r="E169" s="40">
        <v>1</v>
      </c>
      <c r="F169" s="40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1" t="s">
        <v>680</v>
      </c>
      <c r="C170" s="35" t="s">
        <v>612</v>
      </c>
      <c r="D170" s="65"/>
      <c r="E170" s="40">
        <v>1</v>
      </c>
      <c r="F170" s="40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1" t="s">
        <v>635</v>
      </c>
      <c r="C171" s="58" t="s">
        <v>636</v>
      </c>
      <c r="D171" s="65">
        <v>2844</v>
      </c>
      <c r="E171" s="40">
        <v>0.4</v>
      </c>
      <c r="F171" s="40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1" t="s">
        <v>427</v>
      </c>
      <c r="C172" s="35" t="s">
        <v>266</v>
      </c>
      <c r="D172" s="65"/>
      <c r="E172" s="40">
        <v>1</v>
      </c>
      <c r="F172" s="40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1" t="s">
        <v>637</v>
      </c>
      <c r="C173" s="58" t="s">
        <v>638</v>
      </c>
      <c r="D173" s="65">
        <v>2842</v>
      </c>
      <c r="E173" s="40">
        <v>0.4</v>
      </c>
      <c r="F173" s="40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1" t="s">
        <v>681</v>
      </c>
      <c r="C174" s="35" t="s">
        <v>613</v>
      </c>
      <c r="D174" s="65">
        <v>665</v>
      </c>
      <c r="E174" s="40">
        <v>0.35</v>
      </c>
      <c r="F174" s="40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1" t="s">
        <v>534</v>
      </c>
      <c r="C175" s="35" t="s">
        <v>614</v>
      </c>
      <c r="D175" s="65">
        <v>2848</v>
      </c>
      <c r="E175" s="40">
        <v>0.35</v>
      </c>
      <c r="F175" s="40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1" t="s">
        <v>682</v>
      </c>
      <c r="C176" s="35" t="s">
        <v>615</v>
      </c>
      <c r="D176" s="65">
        <v>2603</v>
      </c>
      <c r="E176" s="40">
        <v>0.35</v>
      </c>
      <c r="F176" s="40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1" t="s">
        <v>428</v>
      </c>
      <c r="C177" s="62" t="s">
        <v>634</v>
      </c>
      <c r="D177" s="65">
        <v>2941</v>
      </c>
      <c r="E177" s="40">
        <v>1</v>
      </c>
      <c r="F177" s="40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1" t="s">
        <v>633</v>
      </c>
      <c r="C178" s="35" t="s">
        <v>632</v>
      </c>
      <c r="D178" s="65">
        <v>2943</v>
      </c>
      <c r="E178" s="40">
        <v>1</v>
      </c>
      <c r="F178" s="40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1" t="s">
        <v>427</v>
      </c>
      <c r="C179" s="35" t="s">
        <v>316</v>
      </c>
      <c r="D179" s="65"/>
      <c r="E179" s="40">
        <v>1</v>
      </c>
      <c r="F179" s="40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40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150</v>
      </c>
      <c r="G181" s="47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C237" s="35" t="s">
        <v>188</v>
      </c>
      <c r="D237" s="105"/>
      <c r="E237" s="45">
        <v>1</v>
      </c>
      <c r="F237" s="49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516</v>
      </c>
      <c r="G393" s="27">
        <f>SUM(G394:G398)</f>
        <v>141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25">
      <c r="C394" s="85" t="s">
        <v>675</v>
      </c>
      <c r="D394" s="88"/>
      <c r="E394" s="97">
        <v>0.25</v>
      </c>
      <c r="F394" s="93">
        <v>72</v>
      </c>
      <c r="G394" s="100">
        <f>F394*E394</f>
        <v>18</v>
      </c>
    </row>
    <row r="395" spans="2:31" ht="16.5" hidden="1" customHeight="1" outlineLevel="1" x14ac:dyDescent="0.25">
      <c r="C395" s="86" t="s">
        <v>676</v>
      </c>
      <c r="D395" s="89"/>
      <c r="E395" s="98">
        <v>0.3</v>
      </c>
      <c r="F395" s="94">
        <v>240</v>
      </c>
      <c r="G395" s="22">
        <f t="shared" ref="G395:G398" si="24">F395*E395</f>
        <v>72</v>
      </c>
    </row>
    <row r="396" spans="2:31" ht="16.5" hidden="1" customHeight="1" outlineLevel="1" x14ac:dyDescent="0.25">
      <c r="C396" s="86" t="s">
        <v>677</v>
      </c>
      <c r="D396" s="89"/>
      <c r="E396" s="98">
        <v>0.25</v>
      </c>
      <c r="F396" s="94">
        <v>24</v>
      </c>
      <c r="G396" s="22">
        <f t="shared" si="24"/>
        <v>6</v>
      </c>
    </row>
    <row r="397" spans="2:31" ht="16.5" hidden="1" customHeight="1" outlineLevel="1" x14ac:dyDescent="0.25">
      <c r="C397" s="86" t="s">
        <v>678</v>
      </c>
      <c r="D397" s="89"/>
      <c r="E397" s="98">
        <v>0.25</v>
      </c>
      <c r="F397" s="94">
        <v>120</v>
      </c>
      <c r="G397" s="22">
        <f t="shared" si="24"/>
        <v>30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>
        <v>60</v>
      </c>
      <c r="G398" s="101">
        <f t="shared" si="24"/>
        <v>15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11606</v>
      </c>
      <c r="G399" s="91">
        <f>G393+G360+G356+G350+G343+G321+G266+G181+G3</f>
        <v>11143</v>
      </c>
      <c r="AA399" s="24"/>
      <c r="AB399" s="24"/>
      <c r="AC399" s="24"/>
      <c r="AD399" s="24"/>
      <c r="AE399" s="24"/>
    </row>
  </sheetData>
  <autoFilter ref="C1:F399" xr:uid="{5854C100-E6B0-425C-B2C0-CA5792C6CE57}">
    <filterColumn colId="3">
      <filters>
        <filter val="10940"/>
        <filter val="11606"/>
        <filter val="120"/>
        <filter val="150"/>
        <filter val="1500"/>
        <filter val="160"/>
        <filter val="170"/>
        <filter val="200"/>
        <filter val="24"/>
        <filter val="240"/>
        <filter val="250"/>
        <filter val="3000"/>
        <filter val="350"/>
        <filter val="400"/>
        <filter val="516"/>
        <filter val="60"/>
        <filter val="600"/>
        <filter val="7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2025-07-29T11:17:38Z</dcterms:modified>
</cp:coreProperties>
</file>