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Останкино КИ\ostankino_ki\NV\чистый бланк\"/>
    </mc:Choice>
  </mc:AlternateContent>
  <xr:revisionPtr revIDLastSave="0" documentId="13_ncr:1_{82BB6142-FA2E-4D32-B156-158B6F5AC90F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Бланк!$A$9:$J$131</definedName>
    <definedName name="кол_во_инд.__упак_к">Бланк!$AC$3:$AC$567</definedName>
    <definedName name="номин.вес_нетто__кг">Бланк!$W$3:$W$567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68" i="1" l="1"/>
  <c r="A68" i="1"/>
  <c r="G106" i="1"/>
  <c r="A106" i="1"/>
  <c r="G60" i="1"/>
  <c r="A60" i="1"/>
  <c r="G98" i="1"/>
  <c r="A98" i="1"/>
  <c r="G126" i="1"/>
  <c r="A126" i="1"/>
  <c r="G28" i="1"/>
  <c r="A28" i="1"/>
  <c r="G27" i="1"/>
  <c r="A27" i="1"/>
  <c r="G73" i="1"/>
  <c r="A73" i="1"/>
  <c r="G26" i="1"/>
  <c r="A26" i="1"/>
  <c r="G111" i="1"/>
  <c r="A111" i="1"/>
  <c r="G41" i="1"/>
  <c r="A41" i="1"/>
  <c r="G34" i="1" l="1"/>
  <c r="A34" i="1"/>
  <c r="G63" i="1" l="1"/>
  <c r="A63" i="1"/>
  <c r="G104" i="1"/>
  <c r="G105" i="1"/>
  <c r="A104" i="1"/>
  <c r="A105" i="1"/>
  <c r="G103" i="1" l="1"/>
  <c r="G107" i="1"/>
  <c r="G108" i="1"/>
  <c r="G109" i="1"/>
  <c r="G110" i="1"/>
  <c r="A103" i="1"/>
  <c r="A107" i="1"/>
  <c r="A108" i="1"/>
  <c r="A109" i="1"/>
  <c r="A110" i="1"/>
  <c r="E131" i="1"/>
  <c r="G130" i="1" l="1"/>
  <c r="A130" i="1" l="1"/>
  <c r="G17" i="1" l="1"/>
  <c r="A17" i="1"/>
  <c r="G16" i="1"/>
  <c r="A16" i="1"/>
  <c r="G128" i="1"/>
  <c r="A128" i="1"/>
  <c r="G125" i="1"/>
  <c r="A125" i="1"/>
  <c r="G47" i="1" l="1"/>
  <c r="A47" i="1"/>
  <c r="G33" i="1" l="1"/>
  <c r="G32" i="1" l="1"/>
  <c r="A32" i="1"/>
  <c r="G30" i="1"/>
  <c r="A30" i="1"/>
  <c r="G129" i="1" l="1"/>
  <c r="G127" i="1"/>
  <c r="G124" i="1"/>
  <c r="G122" i="1"/>
  <c r="G121" i="1"/>
  <c r="G119" i="1"/>
  <c r="G115" i="1"/>
  <c r="G114" i="1"/>
  <c r="G113" i="1"/>
  <c r="G102" i="1"/>
  <c r="G101" i="1"/>
  <c r="G99" i="1"/>
  <c r="G97" i="1"/>
  <c r="G96" i="1"/>
  <c r="G95" i="1"/>
  <c r="G93" i="1"/>
  <c r="G92" i="1"/>
  <c r="G91" i="1"/>
  <c r="G89" i="1"/>
  <c r="G87" i="1"/>
  <c r="G85" i="1"/>
  <c r="G81" i="1"/>
  <c r="G80" i="1"/>
  <c r="G79" i="1"/>
  <c r="G78" i="1"/>
  <c r="G77" i="1"/>
  <c r="G76" i="1"/>
  <c r="G75" i="1"/>
  <c r="G74" i="1"/>
  <c r="G72" i="1"/>
  <c r="G64" i="1"/>
  <c r="G62" i="1"/>
  <c r="G59" i="1"/>
  <c r="G55" i="1"/>
  <c r="G54" i="1"/>
  <c r="G53" i="1"/>
  <c r="G52" i="1"/>
  <c r="G46" i="1"/>
  <c r="G45" i="1"/>
  <c r="G44" i="1"/>
  <c r="G43" i="1"/>
  <c r="G42" i="1"/>
  <c r="G40" i="1"/>
  <c r="G38" i="1"/>
  <c r="G37" i="1"/>
  <c r="G36" i="1"/>
  <c r="G29" i="1"/>
  <c r="G25" i="1"/>
  <c r="G23" i="1"/>
  <c r="G20" i="1"/>
  <c r="G19" i="1"/>
  <c r="G13" i="1"/>
  <c r="G120" i="1"/>
  <c r="G118" i="1"/>
  <c r="G116" i="1"/>
  <c r="G112" i="1"/>
  <c r="G100" i="1"/>
  <c r="G90" i="1"/>
  <c r="G88" i="1"/>
  <c r="G86" i="1"/>
  <c r="G84" i="1"/>
  <c r="G83" i="1"/>
  <c r="G82" i="1"/>
  <c r="G70" i="1"/>
  <c r="G69" i="1"/>
  <c r="G67" i="1"/>
  <c r="G66" i="1"/>
  <c r="G61" i="1"/>
  <c r="G58" i="1"/>
  <c r="G57" i="1"/>
  <c r="G56" i="1"/>
  <c r="G51" i="1"/>
  <c r="G50" i="1"/>
  <c r="G49" i="1"/>
  <c r="G48" i="1"/>
  <c r="G39" i="1"/>
  <c r="G31" i="1"/>
  <c r="G24" i="1"/>
  <c r="G22" i="1"/>
  <c r="G21" i="1"/>
  <c r="G18" i="1"/>
  <c r="G15" i="1"/>
  <c r="G14" i="1"/>
  <c r="A129" i="1" l="1"/>
  <c r="A127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02" i="1"/>
  <c r="A101" i="1"/>
  <c r="A100" i="1"/>
  <c r="A99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2" i="1"/>
  <c r="A71" i="1"/>
  <c r="A70" i="1"/>
  <c r="A69" i="1"/>
  <c r="A67" i="1"/>
  <c r="A66" i="1"/>
  <c r="A65" i="1"/>
  <c r="A64" i="1"/>
  <c r="A62" i="1"/>
  <c r="A61" i="1"/>
  <c r="A59" i="1"/>
  <c r="A58" i="1"/>
  <c r="A57" i="1"/>
  <c r="A56" i="1"/>
  <c r="A55" i="1"/>
  <c r="A54" i="1"/>
  <c r="A53" i="1"/>
  <c r="A52" i="1"/>
  <c r="A51" i="1"/>
  <c r="A50" i="1"/>
  <c r="A49" i="1"/>
  <c r="A48" i="1"/>
  <c r="A46" i="1"/>
  <c r="A45" i="1"/>
  <c r="A44" i="1"/>
  <c r="A43" i="1"/>
  <c r="A42" i="1"/>
  <c r="A40" i="1"/>
  <c r="A39" i="1"/>
  <c r="A38" i="1"/>
  <c r="A37" i="1"/>
  <c r="A36" i="1"/>
  <c r="A35" i="1"/>
  <c r="A33" i="1"/>
  <c r="A31" i="1"/>
  <c r="A29" i="1"/>
  <c r="A25" i="1"/>
  <c r="A24" i="1"/>
  <c r="A23" i="1"/>
  <c r="A22" i="1"/>
  <c r="A21" i="1"/>
  <c r="A20" i="1"/>
  <c r="A19" i="1"/>
  <c r="A18" i="1"/>
  <c r="A15" i="1"/>
  <c r="A14" i="1"/>
  <c r="A13" i="1"/>
  <c r="G12" i="1"/>
  <c r="A12" i="1"/>
  <c r="G11" i="1"/>
  <c r="G131" i="1" s="1"/>
  <c r="A11" i="1"/>
</calcChain>
</file>

<file path=xl/sharedStrings.xml><?xml version="1.0" encoding="utf-8"?>
<sst xmlns="http://schemas.openxmlformats.org/spreadsheetml/2006/main" count="255" uniqueCount="145">
  <si>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</si>
  <si>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</si>
  <si>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</si>
  <si>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</si>
  <si>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</si>
  <si>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</si>
  <si>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</si>
  <si>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</si>
  <si>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</si>
  <si>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</si>
  <si>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</si>
  <si>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</si>
  <si>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</si>
  <si>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</si>
  <si>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</si>
  <si>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</si>
  <si>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</si>
  <si>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</si>
  <si>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</si>
  <si>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</si>
  <si>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ШТ</t>
  </si>
  <si>
    <t>МЯСНАЯ Папа может вар п/о</t>
  </si>
  <si>
    <t>КГ</t>
  </si>
  <si>
    <t>МЯСНАЯ Папа может вар п/о 0.4кг 8шт.</t>
  </si>
  <si>
    <t>ДОКТОРСКАЯ ГОСТ вар п/о_Л</t>
  </si>
  <si>
    <t>МЯСНАЯ СО ШПИКОМ Папа может вар п/о</t>
  </si>
  <si>
    <t>ДОМАШНИЙ РЕЦЕПТ Коровино вар п/о</t>
  </si>
  <si>
    <t>ДОМАШНИЙ РЕЦЕПТ Коровино 0.5кг 8шт.</t>
  </si>
  <si>
    <t>ДОМАШНИЙ РЕЦЕПТ СО ШПИКОМ Коровино 0.5кг</t>
  </si>
  <si>
    <t>шт</t>
  </si>
  <si>
    <t>ДОМАШНИЙ РЕЦЕПТ СО ШПИК.Коровино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</si>
  <si>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</si>
  <si>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</si>
  <si>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</si>
  <si>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кг</t>
  </si>
  <si>
    <t>ЭКСТРА Папа может вар п/о 0.4кг 8шт.</t>
  </si>
  <si>
    <t>ДОКТОРСКАЯ ГОСТ вар п/о 0.4кг 8шт.</t>
  </si>
  <si>
    <t>МОЛОЧНАЯ Папа может вар п/о</t>
  </si>
  <si>
    <t>Сосиски</t>
  </si>
  <si>
    <t>МЯСНЫЕ С ГОВЯД.ПМ сос п/о мгс 0.4кг_50с</t>
  </si>
  <si>
    <t xml:space="preserve"> БАВАРСКИЕ ПМ сос ц/о мгс 0.35кг 8шт.</t>
  </si>
  <si>
    <t>ИЗ ОТБОРНОГО МЯСА ПМ сос п/о мгс 0.36кг</t>
  </si>
  <si>
    <t>МЯСНЫЕ Папа может сос п/о мгс  1.5*3</t>
  </si>
  <si>
    <t>МЯСНЫЕ Папа может сос п/о в/у 0.4кг_45с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</si>
  <si>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</si>
  <si>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</si>
  <si>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</si>
  <si>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</si>
  <si>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</si>
  <si>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СЛИВОЧНЫЕ ПМ сос п/о мгс 1.5*4_50с</t>
  </si>
  <si>
    <t>РУБЛЕНЫЕ сос ц/о мгс 1*4</t>
  </si>
  <si>
    <t>СОЧНЫЕ ПМ сос п/о мгс 1.5*4_А_50с</t>
  </si>
  <si>
    <t>СОЧНЫЙ ГРИЛЬ ПМ сос п/о мгс 1,5*4_Маяк</t>
  </si>
  <si>
    <t>С СЫРОМ Папа может сос ц/о мгс 0.4кг 6шт</t>
  </si>
  <si>
    <t>СОЧНЫЙ ГРИЛЬ ПМ сос п/о мгс 0.41кг 8шт.</t>
  </si>
  <si>
    <t>ДЛЯ ДЕТЕЙ сос п/о мгс 0.33кг 8шт.</t>
  </si>
  <si>
    <t>СЛИВОЧНЫЕ сос ц/о мгс 1*4</t>
  </si>
  <si>
    <t>МОЛОЧНЫЕ КЛАССИЧЕСКИЕ сос п/о мгс 2*4</t>
  </si>
  <si>
    <t>МОЛОЧ.ПРЕМИУМ ПМ сос п/о мгс 1.5*4_О_50с</t>
  </si>
  <si>
    <t>МОЛОЧ.ПРЕМИУМ ПМ сос п/о в/у 1/350_50с</t>
  </si>
  <si>
    <t>МОЛОЧНЫЕ ГОСТ сос ц/о мгс 1*4</t>
  </si>
  <si>
    <t>СЛИВОЧНЫЕ ПМ сос п/о мгс 0.41кг 10шт_50с</t>
  </si>
  <si>
    <t>СОЧНЫЕ ПМ сос п/о мгс 0.41кг 10шт_50с</t>
  </si>
  <si>
    <t>Сардельки</t>
  </si>
  <si>
    <t>КЛАССИЧЕСКИЕ Папа может сар б/о мгс 1*3</t>
  </si>
  <si>
    <t>ШПИКАЧКИ СОЧНЫЕ ПМ САР Б/О МГС 1*3 45с</t>
  </si>
  <si>
    <t>МЯСНЫЕ Папа может сар б/о мгс  1*3_О_45с</t>
  </si>
  <si>
    <t>С ГОВЯДИНОЙ ОРИГИН. сар б/о мгс 1*3_45с</t>
  </si>
  <si>
    <t>Полукопченые колбасы и Варенокопченые колбасы</t>
  </si>
  <si>
    <t>МРАМОРНАЯ И БАЛЫКОВАЯ в/к с/н мгс 1/90</t>
  </si>
  <si>
    <t>СЕРВЕЛАТ КРЕМЛЕВСКИЙ в/к в/у 0.33кг 8шт.</t>
  </si>
  <si>
    <t>СЕРВЕЛАТ ФИНСКИЙ ПМ в/к в/у 0.35кг 8шт.</t>
  </si>
  <si>
    <t>СЕРВЕЛАТ ФИНСКИЙ в/к в/у_45с</t>
  </si>
  <si>
    <t>СЕРВЕЛАТ ПРЕМИУМ в/к в/у 0.33кг 8шт.</t>
  </si>
  <si>
    <t>СЕРВЕЛАТ ПРЕМИУМ в/к в/у</t>
  </si>
  <si>
    <t>БАЛЫКОВАЯ в/к в/у 0.33кг 8шт.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</si>
  <si>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</si>
  <si>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</si>
  <si>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</si>
  <si>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</si>
  <si>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</si>
  <si>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АРОМАТНАЯ с/к с/н в/у 1/100*8_60с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</si>
  <si>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</si>
  <si>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</si>
  <si>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</si>
  <si>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</si>
  <si>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</si>
  <si>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</si>
  <si>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</si>
  <si>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>САЛЯМИ ИТАЛЬЯНСКАЯ с/к в/у</t>
  </si>
  <si>
    <t>Ветчины</t>
  </si>
  <si>
    <t>ВЕТЧ.НЕЖНАЯ Коровино п/о_Маяк</t>
  </si>
  <si>
    <t>ВЕТЧ.МЯСНАЯ Папа может п/о 0.4кг 8шт.</t>
  </si>
  <si>
    <t>ВЕТЧ.МЯСНАЯ Папа может п/о</t>
  </si>
  <si>
    <t>ВЕТЧ.С ИНДЕЙКОЙ Папа может п/о 400*6</t>
  </si>
  <si>
    <t>ВЕТЧ.МРАМОРНАЯ в/у срез 0.3кг 6шт_45с</t>
  </si>
  <si>
    <t>Копчености варенокопченые</t>
  </si>
  <si>
    <t>СВИНИНА МАДЕРА с/к с/н в/у 1/100</t>
  </si>
  <si>
    <t>СВИНИНА ПО-ДОМ. к/в мл/к в/у 0.3кг_50с</t>
  </si>
  <si>
    <t>БЕКОН Останкино с/к с/н в/у 1/180_50с</t>
  </si>
  <si>
    <t>ВСЕГО:</t>
  </si>
  <si>
    <t>МОЛОЧНАЯ Останкино вар п/о 0.4кг 8шт.</t>
  </si>
  <si>
    <t>МОЛОЧНАЯ Останкино вар п/о</t>
  </si>
  <si>
    <t>С ГРУДИНКОЙ вар б/о в/у срез 0.4кг 8шт.</t>
  </si>
  <si>
    <t>СЕРВЕЛАТ ОХОТНИЧИЙ ПМ в/к в/у_50с</t>
  </si>
  <si>
    <t>БАЛЫКОВАЯ Коровино п/к в/у 0.84кг_50с</t>
  </si>
  <si>
    <t>СЕРВЕЛАТ ЗЕРНИСТЫЙ ПМ в/к в/у 0.35кг_50с</t>
  </si>
  <si>
    <t>СЕРВЕЛАТ ОХОТНИЧИЙ ПМ в/к в/у 0.35кг_50с</t>
  </si>
  <si>
    <t>СЕРВЕЛАТ ЕВРОПЕЙСКИЙ в/к в/у 0.84кг</t>
  </si>
  <si>
    <t>БАЛЫКОВАЯ в/к в/у 0.84кг</t>
  </si>
  <si>
    <t>МРАМОРНАЯ ПРЕМИУМ в/к в/у</t>
  </si>
  <si>
    <t>САЛЯМИ ВЕНСКАЯ п/к в/у 0.84кг 6шт.</t>
  </si>
  <si>
    <t>СЕРВЕЛАТ КРЕМЛЕВСКИЙ в/к в/у 0.84кг 6шт.</t>
  </si>
  <si>
    <t>МРАМОРНАЯ ПРЕМИУМ в/к в/у 0.33кг 8шт.</t>
  </si>
  <si>
    <t>МОЛОЧНЫЕ КЛАССИЧЕСКИЕ сос п/о в/у 0.3кг</t>
  </si>
  <si>
    <t>РЕБРЫШКИ к/в в/у_30c</t>
  </si>
  <si>
    <t>ГРУДИНКА ПРЕМИУМ к/в мл/к в/у 0.3кг_50с</t>
  </si>
  <si>
    <t>В ОБВЯЗКЕ вар п/о</t>
  </si>
  <si>
    <t>В ОБВЯЗКЕ СО ШПИКОМ вар п/о</t>
  </si>
  <si>
    <t>БОЯNСКАЯ ПМ п/к в/у 0.28кг 8шт_209к</t>
  </si>
  <si>
    <t>СЕРВЕЛАТ ШВАРЦЕР ПМ в/к в/у 0.28кг_209к</t>
  </si>
  <si>
    <t>САЛЯМИ Папа может п/к в/у 0.28кг_209к</t>
  </si>
  <si>
    <t>ФИЛЕЙНЫЕ ПМ сос ц/о мгс 0.33кг 8шт.</t>
  </si>
  <si>
    <t>СЕРВЕЛАТ КАРЕЛЬСКИЙ в/к в/у 0.28кг_209к</t>
  </si>
  <si>
    <t>ШАШЛЫК ИЗ СВИНИНЫ зам.</t>
  </si>
  <si>
    <t>САЛЬЧИЧОН Останкино с/к в/у 1/220 8шт.</t>
  </si>
  <si>
    <t>САЛЯМИ ФИНСКАЯ Папа может с/к в/у 1/180</t>
  </si>
  <si>
    <t>ТОСКАНО ПРЕМИУМ Останкино с/к в/у 1/180</t>
  </si>
  <si>
    <t>ЧОРИЗО ПРЕМИУМ Останкино с/к в/у 1/180</t>
  </si>
  <si>
    <t>МИЛАНО ПРЕМИУМ Останкино с/к в/у 1/180</t>
  </si>
  <si>
    <t>САЛЬЧИЧОН Останкино с/к в/у 1/180</t>
  </si>
  <si>
    <t>САЛЬЧИЧОН Папа может с/к в/у</t>
  </si>
  <si>
    <t>СЛИВОЧНЫЕ ПМ сос п/о мгс 0.3кг 7шт.</t>
  </si>
  <si>
    <t>ГОВЯЖЬЯ Папа может вар п/о 0.4кг 8шт</t>
  </si>
  <si>
    <t>ФИЛЕЙНЫЕ Папа Может сос ц/о мгс 0.4кг</t>
  </si>
  <si>
    <t>НЕАПОЛИТАНСКИЙ ДУЭТ с/к с/н мгс 1/90</t>
  </si>
  <si>
    <t>ВРЕМЯ ОКРОШКИ Папа может вар п/о 0.4кг</t>
  </si>
  <si>
    <t>СЕРВЕЛАТ ШВЕЙЦАРСК. в/к с/н в/у 1/100*10</t>
  </si>
  <si>
    <t>ДОКТОРСКАЯ ПРЕМИУМ вар п/о 0.4кг 8шт.</t>
  </si>
  <si>
    <t>КЛАССИЧЕСКАЯ ПМ вар п/о 0.3кг 8шт_209к</t>
  </si>
  <si>
    <t>КОРЕЙКА ПО-ОСТ.к/в в/с с/н в/у 1/150_45с</t>
  </si>
  <si>
    <t>БЕКОН Папа может с/к с/н в/у 1/140_50с</t>
  </si>
  <si>
    <t>МОЛОЧНЫЕ ПМ сос п/о мгс 0.41кг 10шт.</t>
  </si>
  <si>
    <t>ЮБИЛЕЙНАЯ Папа может с/к в/у 1/250 8шт.</t>
  </si>
  <si>
    <t>С ГОВЯДИНОЙ ПМ сар б/о мгс 0.4кг_45с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</si>
</sst>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1" fillId="0" borderId="0"/>
    <xf numFmtId="0" fontId="11" fillId="0" borderId="0"/>
  </cellStyleXfs>
  <cellXfs count="89">
    <xf numFmtId="0" fontId="0" fillId="0" borderId="0" xfId="0"/>
    <xf numFmtId="4" fontId="2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1" fontId="5" fillId="3" borderId="2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7" fillId="5" borderId="4" xfId="0" applyFont="1" applyFill="1" applyBorder="1" applyAlignment="1">
      <alignment horizontal="right"/>
    </xf>
    <xf numFmtId="0" fontId="0" fillId="5" borderId="0" xfId="0" applyFill="1"/>
    <xf numFmtId="2" fontId="5" fillId="4" borderId="3" xfId="0" applyNumberFormat="1" applyFont="1" applyFill="1" applyBorder="1" applyAlignment="1">
      <alignment horizontal="center" vertical="center" wrapText="1"/>
    </xf>
    <xf numFmtId="4" fontId="5" fillId="4" borderId="3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2" fontId="7" fillId="0" borderId="0" xfId="0" applyNumberFormat="1" applyFont="1" applyAlignment="1">
      <alignment horizontal="right"/>
    </xf>
    <xf numFmtId="1" fontId="7" fillId="0" borderId="0" xfId="0" applyNumberFormat="1" applyFont="1" applyAlignment="1">
      <alignment horizontal="right"/>
    </xf>
    <xf numFmtId="0" fontId="4" fillId="0" borderId="0" xfId="3" applyFont="1" applyAlignment="1">
      <alignment vertical="top"/>
    </xf>
    <xf numFmtId="2" fontId="7" fillId="5" borderId="4" xfId="0" applyNumberFormat="1" applyFont="1" applyFill="1" applyBorder="1" applyAlignment="1">
      <alignment horizontal="right"/>
    </xf>
    <xf numFmtId="1" fontId="6" fillId="7" borderId="5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" fontId="6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7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0" fillId="0" borderId="0" xfId="0" applyFont="1"/>
    <xf numFmtId="0" fontId="20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21" fillId="0" borderId="0" xfId="0" applyFont="1"/>
    <xf numFmtId="1" fontId="9" fillId="0" borderId="0" xfId="0" applyNumberFormat="1" applyFont="1" applyAlignment="1">
      <alignment vertical="center"/>
    </xf>
    <xf numFmtId="2" fontId="8" fillId="4" borderId="3" xfId="0" applyNumberFormat="1" applyFont="1" applyFill="1" applyBorder="1" applyAlignment="1">
      <alignment horizontal="center" vertical="center" wrapText="1"/>
    </xf>
    <xf numFmtId="0" fontId="13" fillId="0" borderId="0" xfId="0" applyFont="1"/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9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1" fontId="18" fillId="3" borderId="2" xfId="0" applyNumberFormat="1" applyFont="1" applyFill="1" applyBorder="1" applyAlignment="1">
      <alignment horizontal="center" vertical="center"/>
    </xf>
    <xf numFmtId="49" fontId="9" fillId="8" borderId="0" xfId="0" applyNumberFormat="1" applyFont="1" applyFill="1" applyAlignment="1">
      <alignment horizontal="left" vertical="center"/>
    </xf>
    <xf numFmtId="0" fontId="10" fillId="6" borderId="11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vertical="center"/>
    </xf>
    <xf numFmtId="0" fontId="10" fillId="6" borderId="12" xfId="0" applyFont="1" applyFill="1" applyBorder="1" applyAlignment="1">
      <alignment vertical="center"/>
    </xf>
    <xf numFmtId="2" fontId="13" fillId="4" borderId="13" xfId="0" applyNumberFormat="1" applyFont="1" applyFill="1" applyBorder="1" applyAlignment="1">
      <alignment horizontal="center" vertical="center" wrapText="1"/>
    </xf>
    <xf numFmtId="2" fontId="8" fillId="4" borderId="13" xfId="0" applyNumberFormat="1" applyFont="1" applyFill="1" applyBorder="1" applyAlignment="1">
      <alignment horizontal="center" vertical="center" wrapText="1"/>
    </xf>
    <xf numFmtId="0" fontId="9" fillId="9" borderId="0" xfId="0" applyFont="1" applyFill="1" applyAlignment="1">
      <alignment vertical="center"/>
    </xf>
    <xf numFmtId="0" fontId="9" fillId="9" borderId="0" xfId="0" applyFont="1" applyFill="1" applyAlignment="1">
      <alignment horizontal="left" vertical="center"/>
    </xf>
    <xf numFmtId="0" fontId="9" fillId="10" borderId="0" xfId="0" applyFont="1" applyFill="1" applyAlignment="1">
      <alignment vertical="center"/>
    </xf>
    <xf numFmtId="0" fontId="12" fillId="10" borderId="7" xfId="0" applyFont="1" applyFill="1" applyBorder="1" applyAlignment="1">
      <alignment horizontal="center" vertical="center"/>
    </xf>
    <xf numFmtId="1" fontId="9" fillId="10" borderId="0" xfId="0" applyNumberFormat="1" applyFont="1" applyFill="1" applyAlignment="1">
      <alignment horizontal="center" vertical="center"/>
    </xf>
    <xf numFmtId="0" fontId="21" fillId="10" borderId="0" xfId="0" applyFont="1" applyFill="1"/>
    <xf numFmtId="0" fontId="9" fillId="10" borderId="0" xfId="0" applyFont="1" applyFill="1" applyAlignment="1">
      <alignment horizontal="left" vertical="center"/>
    </xf>
    <xf numFmtId="49" fontId="9" fillId="11" borderId="0" xfId="0" applyNumberFormat="1" applyFont="1" applyFill="1" applyAlignment="1">
      <alignment horizontal="left" vertical="center"/>
    </xf>
    <xf numFmtId="1" fontId="9" fillId="10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2" fontId="13" fillId="4" borderId="13" xfId="0" applyNumberFormat="1" applyFont="1" applyFill="1" applyBorder="1" applyAlignment="1">
      <alignment horizontal="right" vertical="center" wrapText="1"/>
    </xf>
    <xf numFmtId="0" fontId="10" fillId="6" borderId="11" xfId="0" applyFont="1" applyFill="1" applyBorder="1" applyAlignment="1">
      <alignment horizontal="right" vertical="center"/>
    </xf>
    <xf numFmtId="2" fontId="8" fillId="4" borderId="13" xfId="0" applyNumberFormat="1" applyFont="1" applyFill="1" applyBorder="1" applyAlignment="1">
      <alignment horizontal="right" vertical="center" wrapText="1"/>
    </xf>
    <xf numFmtId="0" fontId="9" fillId="12" borderId="0" xfId="0" applyFont="1" applyFill="1" applyAlignment="1">
      <alignment vertical="center"/>
    </xf>
    <xf numFmtId="0" fontId="12" fillId="12" borderId="7" xfId="0" applyFont="1" applyFill="1" applyBorder="1" applyAlignment="1">
      <alignment horizontal="center" vertical="center"/>
    </xf>
    <xf numFmtId="1" fontId="9" fillId="12" borderId="0" xfId="0" applyNumberFormat="1" applyFont="1" applyFill="1" applyAlignment="1">
      <alignment horizontal="center" vertical="center"/>
    </xf>
    <xf numFmtId="2" fontId="7" fillId="12" borderId="4" xfId="0" applyNumberFormat="1" applyFont="1" applyFill="1" applyBorder="1" applyAlignment="1">
      <alignment horizontal="right"/>
    </xf>
    <xf numFmtId="0" fontId="7" fillId="12" borderId="4" xfId="0" applyFont="1" applyFill="1" applyBorder="1" applyAlignment="1">
      <alignment horizontal="right"/>
    </xf>
    <xf numFmtId="0" fontId="0" fillId="12" borderId="0" xfId="0" applyFill="1"/>
    <xf numFmtId="2" fontId="0" fillId="12" borderId="8" xfId="0" applyNumberFormat="1" applyFill="1" applyBorder="1" applyAlignment="1">
      <alignment vertical="top"/>
    </xf>
    <xf numFmtId="0" fontId="12" fillId="13" borderId="7" xfId="0" applyFont="1" applyFill="1" applyBorder="1" applyAlignment="1">
      <alignment horizontal="center" vertical="center"/>
    </xf>
    <xf numFmtId="0" fontId="0" fillId="14" borderId="0" xfId="0" applyFill="1"/>
    <xf numFmtId="0" fontId="7" fillId="0" borderId="14" xfId="0" applyFont="1" applyBorder="1" applyAlignment="1">
      <alignment horizontal="right"/>
    </xf>
    <xf numFmtId="0" fontId="9" fillId="0" borderId="0" xfId="0" applyFont="1" applyAlignment="1">
      <alignment horizontal="left" vertical="center"/>
    </xf>
    <xf numFmtId="0" fontId="12" fillId="0" borderId="7" xfId="0" applyFont="1" applyBorder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2" fontId="7" fillId="10" borderId="4" xfId="0" applyNumberFormat="1" applyFont="1" applyFill="1" applyBorder="1" applyAlignment="1">
      <alignment horizontal="right"/>
    </xf>
    <xf numFmtId="0" fontId="7" fillId="10" borderId="4" xfId="0" applyFont="1" applyFill="1" applyBorder="1" applyAlignment="1">
      <alignment horizontal="right"/>
    </xf>
    <xf numFmtId="0" fontId="0" fillId="0" borderId="15" xfId="0" applyBorder="1" applyAlignment="1">
      <alignment vertical="top"/>
    </xf>
    <xf numFmtId="2" fontId="0" fillId="10" borderId="0" xfId="0" applyNumberFormat="1" applyFill="1" applyAlignment="1">
      <alignment vertical="top"/>
    </xf>
    <xf numFmtId="1" fontId="9" fillId="5" borderId="0" xfId="0" applyNumberFormat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1" fillId="10" borderId="8" xfId="0" applyFont="1" applyFill="1" applyBorder="1" applyAlignment="1">
      <alignment vertical="center"/>
    </xf>
    <xf numFmtId="164" fontId="16" fillId="3" borderId="2" xfId="0" applyNumberFormat="1" applyFont="1" applyFill="1" applyBorder="1" applyAlignment="1">
      <alignment horizontal="center" vertical="center"/>
    </xf>
    <xf numFmtId="1" fontId="3" fillId="3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655"/>
  <sheetViews>
    <sheetView tabSelected="1" zoomScale="87" zoomScaleNormal="87" workbookViewId="0">
      <pane ySplit="9" topLeftCell="A127" activePane="bottomLeft" state="frozen"/>
      <selection pane="bottomLeft" activeCell="F4" sqref="F4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4">
        <v>130438119</v>
      </c>
      <c r="E1" s="85" t="s">
        <v>1</v>
      </c>
      <c r="F1" s="86"/>
      <c r="G1" s="86"/>
      <c r="H1" s="86"/>
      <c r="I1" s="86"/>
      <c r="J1" s="87"/>
    </row>
    <row r="2" spans="1:11" ht="16.5" customHeight="1" thickTop="1" thickBot="1" x14ac:dyDescent="0.3"/>
    <row r="3" spans="1:11" ht="19.5" customHeight="1" thickTop="1" thickBot="1" x14ac:dyDescent="0.3">
      <c r="B3" s="32"/>
      <c r="C3" s="7" t="s">
        <v>2</v>
      </c>
      <c r="D3" s="84">
        <v>45866</v>
      </c>
      <c r="E3" s="7" t="s">
        <v>3</v>
      </c>
      <c r="F3" s="84">
        <v>45869</v>
      </c>
      <c r="G3" s="88"/>
      <c r="H3" s="86"/>
      <c r="I3" s="86"/>
      <c r="J3" s="87"/>
    </row>
    <row r="4" spans="1:11" ht="15.75" customHeight="1" thickTop="1" x14ac:dyDescent="0.25"/>
    <row r="5" spans="1:11" x14ac:dyDescent="0.25">
      <c r="C5" s="7" t="s">
        <v>4</v>
      </c>
      <c r="D5" s="40"/>
      <c r="E5" s="8"/>
      <c r="F5" s="8"/>
      <c r="G5" s="8"/>
      <c r="H5" s="22"/>
      <c r="I5" s="22"/>
    </row>
    <row r="6" spans="1:11" ht="15.75" customHeight="1" thickBot="1" x14ac:dyDescent="0.3">
      <c r="D6" s="41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3" t="s">
        <v>6</v>
      </c>
      <c r="D7" s="40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1" t="s">
        <v>9</v>
      </c>
      <c r="B9" s="49" t="s">
        <v>10</v>
      </c>
      <c r="C9" s="12" t="s">
        <v>11</v>
      </c>
      <c r="D9" s="34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0" t="s">
        <v>18</v>
      </c>
      <c r="K9" s="28"/>
    </row>
    <row r="10" spans="1:11" ht="16.5" customHeight="1" thickTop="1" thickBot="1" x14ac:dyDescent="0.3">
      <c r="A10" s="62"/>
      <c r="B10" s="47" t="s">
        <v>19</v>
      </c>
      <c r="C10" s="47"/>
      <c r="D10" s="47"/>
      <c r="E10" s="47"/>
      <c r="F10" s="46"/>
      <c r="G10" s="47"/>
      <c r="H10" s="47"/>
      <c r="I10" s="47"/>
      <c r="J10" s="48"/>
    </row>
    <row r="11" spans="1:11" s="15" customFormat="1" ht="16.5" customHeight="1" thickTop="1" x14ac:dyDescent="0.25">
      <c r="A11" s="60" t="str">
        <f t="shared" ref="A11:A52" si="0">RIGHT(D11,4)</f>
        <v>7149</v>
      </c>
      <c r="B11" s="82" t="s">
        <v>105</v>
      </c>
      <c r="C11" s="75" t="s">
        <v>20</v>
      </c>
      <c r="D11" s="76">
        <v>1001303637149</v>
      </c>
      <c r="E11" s="24"/>
      <c r="F11" s="23">
        <v>0.84</v>
      </c>
      <c r="G11" s="23">
        <f>E11*F11</f>
        <v>0</v>
      </c>
      <c r="H11" s="14"/>
      <c r="I11" s="14">
        <v>50</v>
      </c>
      <c r="J11" s="29"/>
      <c r="K11" s="27"/>
    </row>
    <row r="12" spans="1:11" ht="16.5" customHeight="1" x14ac:dyDescent="0.25">
      <c r="A12" s="60" t="str">
        <f t="shared" si="0"/>
        <v>4063</v>
      </c>
      <c r="B12" s="82" t="s">
        <v>21</v>
      </c>
      <c r="C12" s="75" t="s">
        <v>22</v>
      </c>
      <c r="D12" s="76">
        <v>1001012484063</v>
      </c>
      <c r="E12" s="24"/>
      <c r="F12" s="23">
        <v>1.3340000000000001</v>
      </c>
      <c r="G12" s="23">
        <f>E12</f>
        <v>0</v>
      </c>
      <c r="H12" s="14">
        <v>4</v>
      </c>
      <c r="I12" s="14">
        <v>60</v>
      </c>
      <c r="J12" s="29"/>
    </row>
    <row r="13" spans="1:11" ht="16.5" customHeight="1" x14ac:dyDescent="0.25">
      <c r="A13" s="60" t="str">
        <f t="shared" si="0"/>
        <v>6333</v>
      </c>
      <c r="B13" s="82" t="s">
        <v>23</v>
      </c>
      <c r="C13" s="75" t="s">
        <v>20</v>
      </c>
      <c r="D13" s="76">
        <v>1001012486333</v>
      </c>
      <c r="E13" s="24"/>
      <c r="F13" s="23">
        <v>0.4</v>
      </c>
      <c r="G13" s="23">
        <f>E13*F13</f>
        <v>0</v>
      </c>
      <c r="H13" s="14">
        <v>3.2</v>
      </c>
      <c r="I13" s="14">
        <v>60</v>
      </c>
      <c r="J13" s="29"/>
    </row>
    <row r="14" spans="1:11" ht="16.5" customHeight="1" x14ac:dyDescent="0.25">
      <c r="A14" s="60" t="str">
        <f t="shared" si="0"/>
        <v>4558</v>
      </c>
      <c r="B14" s="82" t="s">
        <v>24</v>
      </c>
      <c r="C14" s="75" t="s">
        <v>22</v>
      </c>
      <c r="D14" s="76">
        <v>1001010014558</v>
      </c>
      <c r="E14" s="24"/>
      <c r="F14" s="23"/>
      <c r="G14" s="23">
        <f t="shared" ref="G14:G18" si="1">E14</f>
        <v>0</v>
      </c>
      <c r="H14" s="14"/>
      <c r="I14" s="14"/>
      <c r="J14" s="29"/>
    </row>
    <row r="15" spans="1:11" ht="16.5" customHeight="1" x14ac:dyDescent="0.25">
      <c r="A15" s="60" t="str">
        <f t="shared" si="0"/>
        <v>4574</v>
      </c>
      <c r="B15" s="82" t="s">
        <v>25</v>
      </c>
      <c r="C15" s="75" t="s">
        <v>22</v>
      </c>
      <c r="D15" s="76">
        <v>1001012634574</v>
      </c>
      <c r="E15" s="24"/>
      <c r="F15" s="23">
        <v>1.35</v>
      </c>
      <c r="G15" s="23">
        <f t="shared" si="1"/>
        <v>0</v>
      </c>
      <c r="H15" s="14">
        <v>4.05</v>
      </c>
      <c r="I15" s="14">
        <v>60</v>
      </c>
      <c r="J15" s="29"/>
    </row>
    <row r="16" spans="1:11" ht="16.5" customHeight="1" x14ac:dyDescent="0.25">
      <c r="A16" s="60" t="str">
        <f t="shared" si="0"/>
        <v>6877</v>
      </c>
      <c r="B16" s="82" t="s">
        <v>117</v>
      </c>
      <c r="C16" s="75" t="s">
        <v>22</v>
      </c>
      <c r="D16" s="76">
        <v>1001015676877</v>
      </c>
      <c r="E16" s="24"/>
      <c r="F16" s="23"/>
      <c r="G16" s="23">
        <f t="shared" ref="G16:G17" si="2">E16</f>
        <v>0</v>
      </c>
      <c r="H16" s="14"/>
      <c r="I16" s="14"/>
      <c r="J16" s="29"/>
    </row>
    <row r="17" spans="1:10" ht="16.5" customHeight="1" x14ac:dyDescent="0.25">
      <c r="A17" s="60" t="str">
        <f t="shared" si="0"/>
        <v>6878</v>
      </c>
      <c r="B17" s="82" t="s">
        <v>118</v>
      </c>
      <c r="C17" s="75" t="s">
        <v>22</v>
      </c>
      <c r="D17" s="76">
        <v>1001015686878</v>
      </c>
      <c r="E17" s="24"/>
      <c r="F17" s="23"/>
      <c r="G17" s="23">
        <f t="shared" si="2"/>
        <v>0</v>
      </c>
      <c r="H17" s="14"/>
      <c r="I17" s="14"/>
      <c r="J17" s="29"/>
    </row>
    <row r="18" spans="1:10" ht="16.5" customHeight="1" x14ac:dyDescent="0.25">
      <c r="A18" s="60" t="str">
        <f t="shared" si="0"/>
        <v>6861</v>
      </c>
      <c r="B18" s="82" t="s">
        <v>26</v>
      </c>
      <c r="C18" s="75" t="s">
        <v>22</v>
      </c>
      <c r="D18" s="76">
        <v>1001015646861</v>
      </c>
      <c r="E18" s="24"/>
      <c r="F18" s="23">
        <v>2</v>
      </c>
      <c r="G18" s="23">
        <f t="shared" si="1"/>
        <v>0</v>
      </c>
      <c r="H18" s="14">
        <v>4</v>
      </c>
      <c r="I18" s="14">
        <v>60</v>
      </c>
      <c r="J18" s="29"/>
    </row>
    <row r="19" spans="1:10" ht="16.5" customHeight="1" x14ac:dyDescent="0.25">
      <c r="A19" s="60" t="str">
        <f t="shared" si="0"/>
        <v>6340</v>
      </c>
      <c r="B19" s="82" t="s">
        <v>27</v>
      </c>
      <c r="C19" s="75" t="s">
        <v>20</v>
      </c>
      <c r="D19" s="76">
        <v>1001012816340</v>
      </c>
      <c r="E19" s="24"/>
      <c r="F19" s="23">
        <v>0.5</v>
      </c>
      <c r="G19" s="23">
        <f t="shared" ref="G19:G20" si="3">E19*F19</f>
        <v>0</v>
      </c>
      <c r="H19" s="14"/>
      <c r="I19" s="14"/>
      <c r="J19" s="29"/>
    </row>
    <row r="20" spans="1:10" ht="16.5" customHeight="1" x14ac:dyDescent="0.25">
      <c r="A20" s="60" t="str">
        <f t="shared" si="0"/>
        <v>6341</v>
      </c>
      <c r="B20" s="53" t="s">
        <v>28</v>
      </c>
      <c r="C20" s="54" t="s">
        <v>29</v>
      </c>
      <c r="D20" s="55">
        <v>1001012816341</v>
      </c>
      <c r="E20" s="24"/>
      <c r="F20" s="77">
        <v>0.5</v>
      </c>
      <c r="G20" s="23">
        <f t="shared" si="3"/>
        <v>0</v>
      </c>
      <c r="H20" s="78"/>
      <c r="I20" s="78"/>
      <c r="J20" s="78"/>
    </row>
    <row r="21" spans="1:10" ht="16.5" customHeight="1" x14ac:dyDescent="0.25">
      <c r="A21" s="60" t="str">
        <f t="shared" si="0"/>
        <v>6862</v>
      </c>
      <c r="B21" s="82" t="s">
        <v>30</v>
      </c>
      <c r="C21" s="75" t="s">
        <v>22</v>
      </c>
      <c r="D21" s="76">
        <v>1001015706862</v>
      </c>
      <c r="E21" s="24"/>
      <c r="F21" s="23">
        <v>2</v>
      </c>
      <c r="G21" s="23">
        <f t="shared" ref="G21:G22" si="4">E21</f>
        <v>0</v>
      </c>
      <c r="H21" s="14">
        <v>4</v>
      </c>
      <c r="I21" s="14">
        <v>60</v>
      </c>
      <c r="J21" s="29"/>
    </row>
    <row r="22" spans="1:10" ht="16.5" customHeight="1" x14ac:dyDescent="0.25">
      <c r="A22" s="60" t="str">
        <f t="shared" si="0"/>
        <v>4813</v>
      </c>
      <c r="B22" s="82" t="s">
        <v>31</v>
      </c>
      <c r="C22" s="75" t="s">
        <v>22</v>
      </c>
      <c r="D22" s="76">
        <v>1001012564813</v>
      </c>
      <c r="E22" s="24"/>
      <c r="F22" s="23">
        <v>1.35</v>
      </c>
      <c r="G22" s="23">
        <f t="shared" si="4"/>
        <v>0</v>
      </c>
      <c r="H22" s="14">
        <v>4.05</v>
      </c>
      <c r="I22" s="14">
        <v>60</v>
      </c>
      <c r="J22" s="29"/>
    </row>
    <row r="23" spans="1:10" ht="16.5" customHeight="1" x14ac:dyDescent="0.25">
      <c r="A23" s="60" t="str">
        <f t="shared" si="0"/>
        <v>6392</v>
      </c>
      <c r="B23" s="53" t="s">
        <v>32</v>
      </c>
      <c r="C23" s="54" t="s">
        <v>20</v>
      </c>
      <c r="D23" s="55">
        <v>1001012566392</v>
      </c>
      <c r="E23" s="24"/>
      <c r="F23" s="23">
        <v>0.4</v>
      </c>
      <c r="G23" s="23">
        <f>E23*F23</f>
        <v>0</v>
      </c>
      <c r="H23" s="14">
        <v>3.2</v>
      </c>
      <c r="I23" s="14">
        <v>60</v>
      </c>
      <c r="J23" s="29"/>
    </row>
    <row r="24" spans="1:10" ht="16.5" customHeight="1" x14ac:dyDescent="0.25">
      <c r="A24" s="60" t="str">
        <f t="shared" si="0"/>
        <v>5851</v>
      </c>
      <c r="B24" s="82" t="s">
        <v>33</v>
      </c>
      <c r="C24" s="75" t="s">
        <v>34</v>
      </c>
      <c r="D24" s="76">
        <v>1001012505851</v>
      </c>
      <c r="E24" s="24"/>
      <c r="F24" s="23">
        <v>1.3540000000000001</v>
      </c>
      <c r="G24" s="23">
        <f>E24</f>
        <v>0</v>
      </c>
      <c r="H24" s="14">
        <v>4.0599999999999996</v>
      </c>
      <c r="I24" s="14">
        <v>60</v>
      </c>
      <c r="J24" s="29"/>
    </row>
    <row r="25" spans="1:10" ht="16.5" customHeight="1" x14ac:dyDescent="0.25">
      <c r="A25" s="60" t="str">
        <f t="shared" si="0"/>
        <v>6353</v>
      </c>
      <c r="B25" s="82" t="s">
        <v>35</v>
      </c>
      <c r="C25" s="75" t="s">
        <v>20</v>
      </c>
      <c r="D25" s="76">
        <v>1001012506353</v>
      </c>
      <c r="E25" s="24"/>
      <c r="F25" s="23">
        <v>0.4</v>
      </c>
      <c r="G25" s="23">
        <f t="shared" ref="G25:G30" si="5">E25*F25</f>
        <v>0</v>
      </c>
      <c r="H25" s="14">
        <v>3.2</v>
      </c>
      <c r="I25" s="14">
        <v>60</v>
      </c>
      <c r="J25" s="29"/>
    </row>
    <row r="26" spans="1:10" ht="16.5" customHeight="1" x14ac:dyDescent="0.25">
      <c r="A26" s="60" t="str">
        <f t="shared" si="0"/>
        <v>5992</v>
      </c>
      <c r="B26" s="82" t="s">
        <v>136</v>
      </c>
      <c r="C26" s="75" t="s">
        <v>20</v>
      </c>
      <c r="D26" s="76">
        <v>1001014765992</v>
      </c>
      <c r="E26" s="24"/>
      <c r="F26" s="23">
        <v>0.4</v>
      </c>
      <c r="G26" s="23">
        <f t="shared" ref="G26" si="6">E26*F26</f>
        <v>0</v>
      </c>
      <c r="H26" s="14"/>
      <c r="I26" s="14"/>
      <c r="J26" s="29"/>
    </row>
    <row r="27" spans="1:10" ht="16.5" customHeight="1" x14ac:dyDescent="0.25">
      <c r="A27" s="60" t="str">
        <f t="shared" si="0"/>
        <v>6325</v>
      </c>
      <c r="B27" s="82" t="s">
        <v>138</v>
      </c>
      <c r="C27" s="75" t="s">
        <v>20</v>
      </c>
      <c r="D27" s="76">
        <v>1001010106325</v>
      </c>
      <c r="E27" s="24"/>
      <c r="F27" s="23">
        <v>0.4</v>
      </c>
      <c r="G27" s="23">
        <f t="shared" ref="G27:G28" si="7">E27*F27</f>
        <v>0</v>
      </c>
      <c r="H27" s="14"/>
      <c r="I27" s="14"/>
      <c r="J27" s="29"/>
    </row>
    <row r="28" spans="1:10" ht="16.5" customHeight="1" x14ac:dyDescent="0.25">
      <c r="A28" s="60" t="str">
        <f t="shared" si="0"/>
        <v>7231</v>
      </c>
      <c r="B28" s="82" t="s">
        <v>139</v>
      </c>
      <c r="C28" s="75" t="s">
        <v>20</v>
      </c>
      <c r="D28" s="76">
        <v>1001013957231</v>
      </c>
      <c r="E28" s="24"/>
      <c r="F28" s="23">
        <v>0.3</v>
      </c>
      <c r="G28" s="23">
        <f t="shared" si="7"/>
        <v>0</v>
      </c>
      <c r="H28" s="14"/>
      <c r="I28" s="14"/>
      <c r="J28" s="29"/>
    </row>
    <row r="29" spans="1:10" ht="16.5" customHeight="1" x14ac:dyDescent="0.25">
      <c r="A29" s="60" t="str">
        <f t="shared" si="0"/>
        <v>6324</v>
      </c>
      <c r="B29" s="51" t="s">
        <v>36</v>
      </c>
      <c r="C29" s="75" t="s">
        <v>20</v>
      </c>
      <c r="D29" s="76">
        <v>1001010016324</v>
      </c>
      <c r="E29" s="24"/>
      <c r="F29" s="23">
        <v>0.4</v>
      </c>
      <c r="G29" s="23">
        <f t="shared" si="5"/>
        <v>0</v>
      </c>
      <c r="H29" s="14">
        <v>3.2</v>
      </c>
      <c r="I29" s="14">
        <v>60</v>
      </c>
      <c r="J29" s="29"/>
    </row>
    <row r="30" spans="1:10" ht="16.5" customHeight="1" x14ac:dyDescent="0.25">
      <c r="A30" s="60" t="str">
        <f t="shared" si="0"/>
        <v>7126</v>
      </c>
      <c r="B30" s="51" t="s">
        <v>101</v>
      </c>
      <c r="C30" s="75" t="s">
        <v>20</v>
      </c>
      <c r="D30" s="76">
        <v>1001010027126</v>
      </c>
      <c r="E30" s="24"/>
      <c r="F30" s="23">
        <v>0.4</v>
      </c>
      <c r="G30" s="23">
        <f t="shared" si="5"/>
        <v>0</v>
      </c>
      <c r="H30" s="14"/>
      <c r="I30" s="14"/>
      <c r="J30" s="29"/>
    </row>
    <row r="31" spans="1:10" ht="16.5" customHeight="1" x14ac:dyDescent="0.25">
      <c r="A31" s="60" t="str">
        <f t="shared" si="0"/>
        <v>6498</v>
      </c>
      <c r="B31" s="51" t="s">
        <v>37</v>
      </c>
      <c r="C31" s="75" t="s">
        <v>22</v>
      </c>
      <c r="D31" s="76">
        <v>1001012456498</v>
      </c>
      <c r="E31" s="24"/>
      <c r="F31" s="23">
        <v>1</v>
      </c>
      <c r="G31" s="23">
        <f t="shared" ref="G31" si="8">E31</f>
        <v>0</v>
      </c>
      <c r="H31" s="14">
        <v>4</v>
      </c>
      <c r="I31" s="14">
        <v>60</v>
      </c>
      <c r="J31" s="29"/>
    </row>
    <row r="32" spans="1:10" ht="16.5" customHeight="1" x14ac:dyDescent="0.25">
      <c r="A32" s="60" t="str">
        <f t="shared" si="0"/>
        <v>7125</v>
      </c>
      <c r="B32" s="51" t="s">
        <v>102</v>
      </c>
      <c r="C32" s="75" t="s">
        <v>22</v>
      </c>
      <c r="D32" s="76">
        <v>1001010027125</v>
      </c>
      <c r="E32" s="24"/>
      <c r="F32" s="23">
        <v>1</v>
      </c>
      <c r="G32" s="23">
        <f t="shared" ref="G32" si="9">E32</f>
        <v>0</v>
      </c>
      <c r="H32" s="14"/>
      <c r="I32" s="14"/>
      <c r="J32" s="29"/>
    </row>
    <row r="33" spans="1:11" ht="16.5" customHeight="1" x14ac:dyDescent="0.25">
      <c r="A33" s="60" t="str">
        <f t="shared" si="0"/>
        <v>6888</v>
      </c>
      <c r="B33" s="82" t="s">
        <v>103</v>
      </c>
      <c r="C33" s="75" t="s">
        <v>20</v>
      </c>
      <c r="D33" s="76">
        <v>1001016366888</v>
      </c>
      <c r="E33" s="24"/>
      <c r="F33" s="23">
        <v>0.4</v>
      </c>
      <c r="G33" s="23">
        <f>E33*F33</f>
        <v>0</v>
      </c>
      <c r="H33" s="14"/>
      <c r="I33" s="14"/>
      <c r="J33" s="29"/>
    </row>
    <row r="34" spans="1:11" ht="16.5" customHeight="1" thickBot="1" x14ac:dyDescent="0.3">
      <c r="A34" s="60" t="str">
        <f t="shared" si="0"/>
        <v>6268</v>
      </c>
      <c r="B34" s="82" t="s">
        <v>133</v>
      </c>
      <c r="C34" s="75" t="s">
        <v>20</v>
      </c>
      <c r="D34" s="76">
        <v>1001012426268</v>
      </c>
      <c r="E34" s="24"/>
      <c r="F34" s="23">
        <v>0.4</v>
      </c>
      <c r="G34" s="23">
        <f>E34*F34</f>
        <v>0</v>
      </c>
      <c r="H34" s="14"/>
      <c r="I34" s="14"/>
      <c r="J34" s="29"/>
    </row>
    <row r="35" spans="1:11" ht="16.5" customHeight="1" thickTop="1" thickBot="1" x14ac:dyDescent="0.3">
      <c r="A35" s="60" t="str">
        <f t="shared" si="0"/>
        <v/>
      </c>
      <c r="B35" s="47" t="s">
        <v>38</v>
      </c>
      <c r="C35" s="47"/>
      <c r="D35" s="47"/>
      <c r="E35" s="47"/>
      <c r="F35" s="47"/>
      <c r="G35" s="23"/>
      <c r="H35" s="47"/>
      <c r="I35" s="47"/>
      <c r="J35" s="48"/>
    </row>
    <row r="36" spans="1:11" s="69" customFormat="1" ht="16.5" customHeight="1" thickTop="1" x14ac:dyDescent="0.25">
      <c r="A36" s="60" t="str">
        <f t="shared" si="0"/>
        <v>7077</v>
      </c>
      <c r="B36" s="64" t="s">
        <v>39</v>
      </c>
      <c r="C36" s="65" t="s">
        <v>29</v>
      </c>
      <c r="D36" s="66">
        <v>1001025507077</v>
      </c>
      <c r="E36" s="24"/>
      <c r="F36" s="67">
        <v>0.4</v>
      </c>
      <c r="G36" s="23">
        <f t="shared" ref="G36:G38" si="10">E36*F36</f>
        <v>0</v>
      </c>
      <c r="H36" s="68">
        <v>4</v>
      </c>
      <c r="I36" s="68">
        <v>45</v>
      </c>
      <c r="J36" s="68"/>
      <c r="K36" s="27"/>
    </row>
    <row r="37" spans="1:11" s="15" customFormat="1" ht="16.5" customHeight="1" x14ac:dyDescent="0.25">
      <c r="A37" s="60" t="str">
        <f t="shared" si="0"/>
        <v>6602</v>
      </c>
      <c r="B37" s="82" t="s">
        <v>40</v>
      </c>
      <c r="C37" s="75" t="s">
        <v>29</v>
      </c>
      <c r="D37" s="76">
        <v>1001021966602</v>
      </c>
      <c r="E37" s="24"/>
      <c r="F37" s="23">
        <v>0.35</v>
      </c>
      <c r="G37" s="23">
        <f t="shared" si="10"/>
        <v>0</v>
      </c>
      <c r="H37" s="14"/>
      <c r="I37" s="14"/>
      <c r="J37" s="29"/>
      <c r="K37" s="27"/>
    </row>
    <row r="38" spans="1:11" s="15" customFormat="1" ht="16.5" customHeight="1" x14ac:dyDescent="0.25">
      <c r="A38" s="60" t="str">
        <f t="shared" si="0"/>
        <v>6822</v>
      </c>
      <c r="B38" s="82" t="s">
        <v>41</v>
      </c>
      <c r="C38" s="71" t="s">
        <v>20</v>
      </c>
      <c r="D38" s="76">
        <v>1001025546822</v>
      </c>
      <c r="E38" s="24"/>
      <c r="F38" s="23">
        <v>0.36</v>
      </c>
      <c r="G38" s="23">
        <f t="shared" si="10"/>
        <v>0</v>
      </c>
      <c r="H38" s="14"/>
      <c r="I38" s="14"/>
      <c r="J38" s="29"/>
      <c r="K38" s="27"/>
    </row>
    <row r="39" spans="1:11" s="15" customFormat="1" ht="16.5" customHeight="1" x14ac:dyDescent="0.25">
      <c r="A39" s="60" t="str">
        <f t="shared" si="0"/>
        <v>6303</v>
      </c>
      <c r="B39" s="56" t="s">
        <v>42</v>
      </c>
      <c r="C39" s="54" t="s">
        <v>22</v>
      </c>
      <c r="D39" s="55">
        <v>1001022726303</v>
      </c>
      <c r="E39" s="24"/>
      <c r="F39" s="23">
        <v>1.05</v>
      </c>
      <c r="G39" s="23">
        <f>E39</f>
        <v>0</v>
      </c>
      <c r="H39" s="14">
        <v>3.15</v>
      </c>
      <c r="I39" s="14">
        <v>45</v>
      </c>
      <c r="J39" s="29"/>
      <c r="K39" s="27"/>
    </row>
    <row r="40" spans="1:11" s="15" customFormat="1" ht="16.5" customHeight="1" x14ac:dyDescent="0.25">
      <c r="A40" s="60" t="str">
        <f t="shared" si="0"/>
        <v>5819</v>
      </c>
      <c r="B40" s="36" t="s">
        <v>43</v>
      </c>
      <c r="C40" s="75" t="s">
        <v>20</v>
      </c>
      <c r="D40" s="76">
        <v>1001022725819</v>
      </c>
      <c r="E40" s="24"/>
      <c r="F40" s="23">
        <v>0.4</v>
      </c>
      <c r="G40" s="23">
        <f t="shared" ref="G40:G47" si="11">E40*F40</f>
        <v>0</v>
      </c>
      <c r="H40" s="14">
        <v>3.2</v>
      </c>
      <c r="I40" s="14">
        <v>45</v>
      </c>
      <c r="J40" s="29"/>
      <c r="K40" s="27"/>
    </row>
    <row r="41" spans="1:11" s="15" customFormat="1" ht="16.5" customHeight="1" x14ac:dyDescent="0.25">
      <c r="A41" s="60" t="str">
        <f t="shared" si="0"/>
        <v>6837</v>
      </c>
      <c r="B41" s="36" t="s">
        <v>134</v>
      </c>
      <c r="C41" s="75" t="s">
        <v>20</v>
      </c>
      <c r="D41" s="76">
        <v>1001022556837</v>
      </c>
      <c r="E41" s="24"/>
      <c r="F41" s="23">
        <v>0.4</v>
      </c>
      <c r="G41" s="23">
        <f t="shared" ref="G41" si="12">E41*F41</f>
        <v>0</v>
      </c>
      <c r="H41" s="14"/>
      <c r="I41" s="14"/>
      <c r="J41" s="29"/>
      <c r="K41" s="27"/>
    </row>
    <row r="42" spans="1:11" s="15" customFormat="1" ht="16.5" customHeight="1" x14ac:dyDescent="0.25">
      <c r="A42" s="60" t="str">
        <f t="shared" si="0"/>
        <v>6770</v>
      </c>
      <c r="B42" s="36" t="s">
        <v>44</v>
      </c>
      <c r="C42" s="75" t="s">
        <v>20</v>
      </c>
      <c r="D42" s="76">
        <v>1001025486770</v>
      </c>
      <c r="E42" s="24"/>
      <c r="F42" s="23">
        <v>0.41</v>
      </c>
      <c r="G42" s="23">
        <f t="shared" si="11"/>
        <v>0</v>
      </c>
      <c r="H42" s="14"/>
      <c r="I42" s="14"/>
      <c r="J42" s="29"/>
      <c r="K42" s="27"/>
    </row>
    <row r="43" spans="1:11" s="15" customFormat="1" ht="16.5" customHeight="1" x14ac:dyDescent="0.25">
      <c r="A43" s="60" t="str">
        <f t="shared" si="0"/>
        <v>6768</v>
      </c>
      <c r="B43" s="36" t="s">
        <v>45</v>
      </c>
      <c r="C43" s="75" t="s">
        <v>20</v>
      </c>
      <c r="D43" s="76">
        <v>1001025176768</v>
      </c>
      <c r="E43" s="24"/>
      <c r="F43" s="23">
        <v>0.41</v>
      </c>
      <c r="G43" s="23">
        <f t="shared" si="11"/>
        <v>0</v>
      </c>
      <c r="H43" s="14"/>
      <c r="I43" s="14"/>
      <c r="J43" s="29"/>
      <c r="K43" s="27"/>
    </row>
    <row r="44" spans="1:11" s="15" customFormat="1" ht="16.5" customHeight="1" x14ac:dyDescent="0.25">
      <c r="A44" s="60" t="str">
        <f t="shared" si="0"/>
        <v>6762</v>
      </c>
      <c r="B44" s="36" t="s">
        <v>46</v>
      </c>
      <c r="C44" s="75" t="s">
        <v>20</v>
      </c>
      <c r="D44" s="76">
        <v>1001020846762</v>
      </c>
      <c r="E44" s="24"/>
      <c r="F44" s="23">
        <v>0.41</v>
      </c>
      <c r="G44" s="23">
        <f t="shared" si="11"/>
        <v>0</v>
      </c>
      <c r="H44" s="14"/>
      <c r="I44" s="14"/>
      <c r="J44" s="29"/>
      <c r="K44" s="27"/>
    </row>
    <row r="45" spans="1:11" s="15" customFormat="1" ht="16.5" customHeight="1" x14ac:dyDescent="0.25">
      <c r="A45" s="60" t="str">
        <f t="shared" si="0"/>
        <v>6765</v>
      </c>
      <c r="B45" s="36" t="s">
        <v>47</v>
      </c>
      <c r="C45" s="75" t="s">
        <v>20</v>
      </c>
      <c r="D45" s="76">
        <v>1001023696765</v>
      </c>
      <c r="E45" s="24"/>
      <c r="F45" s="23">
        <v>0.36</v>
      </c>
      <c r="G45" s="23">
        <f t="shared" si="11"/>
        <v>0</v>
      </c>
      <c r="H45" s="14"/>
      <c r="I45" s="14"/>
      <c r="J45" s="29"/>
      <c r="K45" s="27"/>
    </row>
    <row r="46" spans="1:11" s="15" customFormat="1" ht="16.5" customHeight="1" x14ac:dyDescent="0.25">
      <c r="A46" s="60" t="str">
        <f t="shared" si="0"/>
        <v>6759</v>
      </c>
      <c r="B46" s="36" t="s">
        <v>48</v>
      </c>
      <c r="C46" s="75" t="s">
        <v>20</v>
      </c>
      <c r="D46" s="76">
        <v>1001020836759</v>
      </c>
      <c r="E46" s="24"/>
      <c r="F46" s="23">
        <v>0.4</v>
      </c>
      <c r="G46" s="23">
        <f t="shared" si="11"/>
        <v>0</v>
      </c>
      <c r="H46" s="14"/>
      <c r="I46" s="14"/>
      <c r="J46" s="29"/>
      <c r="K46" s="27"/>
    </row>
    <row r="47" spans="1:11" s="15" customFormat="1" ht="16.5" customHeight="1" x14ac:dyDescent="0.25">
      <c r="A47" s="60" t="str">
        <f t="shared" si="0"/>
        <v>6616</v>
      </c>
      <c r="B47" s="36" t="s">
        <v>114</v>
      </c>
      <c r="C47" s="75" t="s">
        <v>20</v>
      </c>
      <c r="D47" s="76">
        <v>1001024976616</v>
      </c>
      <c r="E47" s="24"/>
      <c r="F47" s="23">
        <v>0.3</v>
      </c>
      <c r="G47" s="23">
        <f t="shared" si="11"/>
        <v>0</v>
      </c>
      <c r="H47" s="14"/>
      <c r="I47" s="14"/>
      <c r="J47" s="29"/>
      <c r="K47" s="27"/>
    </row>
    <row r="48" spans="1:11" ht="16.5" customHeight="1" x14ac:dyDescent="0.25">
      <c r="A48" s="60" t="str">
        <f t="shared" si="0"/>
        <v>7082</v>
      </c>
      <c r="B48" s="35" t="s">
        <v>49</v>
      </c>
      <c r="C48" s="75" t="s">
        <v>22</v>
      </c>
      <c r="D48" s="76">
        <v>1001022467082</v>
      </c>
      <c r="E48" s="24"/>
      <c r="F48" s="23">
        <v>2.125</v>
      </c>
      <c r="G48" s="23">
        <f t="shared" ref="G48:G51" si="13">E48</f>
        <v>0</v>
      </c>
      <c r="H48" s="14">
        <v>4.25</v>
      </c>
      <c r="I48" s="14">
        <v>45</v>
      </c>
      <c r="J48" s="29"/>
    </row>
    <row r="49" spans="1:11" ht="16.5" customHeight="1" x14ac:dyDescent="0.25">
      <c r="A49" s="60" t="str">
        <f t="shared" si="0"/>
        <v>6767</v>
      </c>
      <c r="B49" s="35" t="s">
        <v>50</v>
      </c>
      <c r="C49" s="75" t="s">
        <v>22</v>
      </c>
      <c r="D49" s="76">
        <v>1001023696767</v>
      </c>
      <c r="E49" s="24"/>
      <c r="F49" s="23"/>
      <c r="G49" s="23">
        <f t="shared" si="13"/>
        <v>0</v>
      </c>
      <c r="H49" s="14"/>
      <c r="I49" s="14"/>
      <c r="J49" s="29"/>
    </row>
    <row r="50" spans="1:11" ht="16.5" customHeight="1" x14ac:dyDescent="0.25">
      <c r="A50" s="60" t="str">
        <f t="shared" si="0"/>
        <v>7070</v>
      </c>
      <c r="B50" s="35" t="s">
        <v>51</v>
      </c>
      <c r="C50" s="75" t="s">
        <v>22</v>
      </c>
      <c r="D50" s="76">
        <v>1001022377070</v>
      </c>
      <c r="E50" s="24"/>
      <c r="F50" s="23"/>
      <c r="G50" s="23">
        <f t="shared" si="13"/>
        <v>0</v>
      </c>
      <c r="H50" s="14"/>
      <c r="I50" s="14"/>
      <c r="J50" s="29"/>
    </row>
    <row r="51" spans="1:11" s="15" customFormat="1" ht="16.5" customHeight="1" x14ac:dyDescent="0.25">
      <c r="A51" s="60" t="str">
        <f t="shared" si="0"/>
        <v>6661</v>
      </c>
      <c r="B51" s="53" t="s">
        <v>52</v>
      </c>
      <c r="C51" s="54" t="s">
        <v>22</v>
      </c>
      <c r="D51" s="55">
        <v>1001022246661</v>
      </c>
      <c r="E51" s="24"/>
      <c r="F51" s="23">
        <v>1</v>
      </c>
      <c r="G51" s="23">
        <f t="shared" si="13"/>
        <v>0</v>
      </c>
      <c r="H51" s="14">
        <v>6.4</v>
      </c>
      <c r="I51" s="14">
        <v>45</v>
      </c>
      <c r="J51" s="29"/>
      <c r="K51" s="27"/>
    </row>
    <row r="52" spans="1:11" s="15" customFormat="1" ht="16.5" customHeight="1" x14ac:dyDescent="0.25">
      <c r="A52" s="60" t="str">
        <f t="shared" si="0"/>
        <v>6475</v>
      </c>
      <c r="B52" s="82" t="s">
        <v>53</v>
      </c>
      <c r="C52" s="75" t="s">
        <v>20</v>
      </c>
      <c r="D52" s="76">
        <v>1001025176475</v>
      </c>
      <c r="E52" s="24"/>
      <c r="F52" s="23">
        <v>0.4</v>
      </c>
      <c r="G52" s="23">
        <f t="shared" ref="G52:G55" si="14">E52*F52</f>
        <v>0</v>
      </c>
      <c r="H52" s="14">
        <v>2.4</v>
      </c>
      <c r="I52" s="14">
        <v>45</v>
      </c>
      <c r="J52" s="29"/>
      <c r="K52" s="27"/>
    </row>
    <row r="53" spans="1:11" ht="16.5" customHeight="1" x14ac:dyDescent="0.25">
      <c r="A53" s="60" t="str">
        <f t="shared" ref="A53:A88" si="15">RIGHT(D53,4)</f>
        <v>6713</v>
      </c>
      <c r="B53" s="57" t="s">
        <v>54</v>
      </c>
      <c r="C53" s="54" t="s">
        <v>20</v>
      </c>
      <c r="D53" s="55">
        <v>1001022246713</v>
      </c>
      <c r="E53" s="24"/>
      <c r="F53" s="23">
        <v>0.41</v>
      </c>
      <c r="G53" s="23">
        <f t="shared" si="14"/>
        <v>0</v>
      </c>
      <c r="H53" s="14">
        <v>3.28</v>
      </c>
      <c r="I53" s="14">
        <v>45</v>
      </c>
      <c r="J53" s="29"/>
    </row>
    <row r="54" spans="1:11" ht="16.5" customHeight="1" x14ac:dyDescent="0.25">
      <c r="A54" s="60" t="str">
        <f t="shared" si="15"/>
        <v>7257</v>
      </c>
      <c r="B54" s="52" t="s">
        <v>122</v>
      </c>
      <c r="C54" s="75" t="s">
        <v>20</v>
      </c>
      <c r="D54" s="76">
        <v>1001022557257</v>
      </c>
      <c r="E54" s="24"/>
      <c r="F54" s="23">
        <v>0.33</v>
      </c>
      <c r="G54" s="23">
        <f t="shared" si="14"/>
        <v>0</v>
      </c>
      <c r="H54" s="14">
        <v>2.64</v>
      </c>
      <c r="I54" s="14">
        <v>45</v>
      </c>
      <c r="J54" s="29"/>
    </row>
    <row r="55" spans="1:11" ht="16.5" customHeight="1" x14ac:dyDescent="0.25">
      <c r="A55" s="60" t="str">
        <f t="shared" si="15"/>
        <v>6909</v>
      </c>
      <c r="B55" s="52" t="s">
        <v>55</v>
      </c>
      <c r="C55" s="75" t="s">
        <v>20</v>
      </c>
      <c r="D55" s="76">
        <v>1001025766909</v>
      </c>
      <c r="E55" s="24"/>
      <c r="F55" s="23">
        <v>0.33</v>
      </c>
      <c r="G55" s="23">
        <f t="shared" si="14"/>
        <v>0</v>
      </c>
      <c r="H55" s="14"/>
      <c r="I55" s="14"/>
      <c r="J55" s="29"/>
    </row>
    <row r="56" spans="1:11" ht="16.5" customHeight="1" x14ac:dyDescent="0.25">
      <c r="A56" s="60" t="str">
        <f t="shared" si="15"/>
        <v>6764</v>
      </c>
      <c r="B56" s="52" t="s">
        <v>56</v>
      </c>
      <c r="C56" s="75" t="s">
        <v>22</v>
      </c>
      <c r="D56" s="76">
        <v>1001020846764</v>
      </c>
      <c r="E56" s="24"/>
      <c r="F56" s="23">
        <v>1.05</v>
      </c>
      <c r="G56" s="23">
        <f t="shared" ref="G56:G58" si="16">E56</f>
        <v>0</v>
      </c>
      <c r="H56" s="14">
        <v>6.3</v>
      </c>
      <c r="I56" s="14">
        <v>30</v>
      </c>
      <c r="J56" s="29"/>
    </row>
    <row r="57" spans="1:11" ht="16.5" customHeight="1" x14ac:dyDescent="0.25">
      <c r="A57" s="60" t="str">
        <f t="shared" si="15"/>
        <v>6829</v>
      </c>
      <c r="B57" s="57" t="s">
        <v>57</v>
      </c>
      <c r="C57" s="54" t="s">
        <v>22</v>
      </c>
      <c r="D57" s="55">
        <v>1001024976829</v>
      </c>
      <c r="E57" s="24"/>
      <c r="F57" s="23">
        <v>1.0249999999999999</v>
      </c>
      <c r="G57" s="23">
        <f t="shared" si="16"/>
        <v>0</v>
      </c>
      <c r="H57" s="14">
        <v>6.15</v>
      </c>
      <c r="I57" s="14">
        <v>45</v>
      </c>
      <c r="J57" s="29"/>
    </row>
    <row r="58" spans="1:11" ht="16.5" customHeight="1" x14ac:dyDescent="0.25">
      <c r="A58" s="60" t="str">
        <f t="shared" si="15"/>
        <v>7075</v>
      </c>
      <c r="B58" s="74" t="s">
        <v>58</v>
      </c>
      <c r="C58" s="75" t="s">
        <v>22</v>
      </c>
      <c r="D58" s="76">
        <v>1001022657075</v>
      </c>
      <c r="E58" s="24"/>
      <c r="F58" s="23"/>
      <c r="G58" s="23">
        <f t="shared" si="16"/>
        <v>0</v>
      </c>
      <c r="H58" s="14"/>
      <c r="I58" s="14"/>
      <c r="J58" s="29"/>
    </row>
    <row r="59" spans="1:11" ht="16.5" customHeight="1" x14ac:dyDescent="0.25">
      <c r="A59" s="60" t="str">
        <f t="shared" si="15"/>
        <v>7073</v>
      </c>
      <c r="B59" s="74" t="s">
        <v>59</v>
      </c>
      <c r="C59" s="75" t="s">
        <v>20</v>
      </c>
      <c r="D59" s="76">
        <v>1001022657073</v>
      </c>
      <c r="E59" s="24"/>
      <c r="F59" s="23">
        <v>0.35</v>
      </c>
      <c r="G59" s="23">
        <f>E59*F59</f>
        <v>0</v>
      </c>
      <c r="H59" s="14"/>
      <c r="I59" s="14"/>
      <c r="J59" s="29"/>
    </row>
    <row r="60" spans="1:11" ht="16.5" customHeight="1" x14ac:dyDescent="0.25">
      <c r="A60" s="60" t="str">
        <f t="shared" si="15"/>
        <v>6724</v>
      </c>
      <c r="B60" s="74" t="s">
        <v>142</v>
      </c>
      <c r="C60" s="75" t="s">
        <v>20</v>
      </c>
      <c r="D60" s="76">
        <v>1001020836724</v>
      </c>
      <c r="E60" s="24"/>
      <c r="F60" s="23">
        <v>0.41</v>
      </c>
      <c r="G60" s="23">
        <f>F60*E60</f>
        <v>0</v>
      </c>
      <c r="H60" s="14"/>
      <c r="I60" s="14"/>
      <c r="J60" s="29"/>
    </row>
    <row r="61" spans="1:11" ht="16.5" customHeight="1" x14ac:dyDescent="0.25">
      <c r="A61" s="60" t="str">
        <f t="shared" si="15"/>
        <v>6761</v>
      </c>
      <c r="B61" s="52" t="s">
        <v>60</v>
      </c>
      <c r="C61" s="75" t="s">
        <v>22</v>
      </c>
      <c r="D61" s="76">
        <v>1001020836761</v>
      </c>
      <c r="E61" s="24"/>
      <c r="F61" s="23">
        <v>1.0629999999999999</v>
      </c>
      <c r="G61" s="23">
        <f>E61</f>
        <v>0</v>
      </c>
      <c r="H61" s="14">
        <v>4.25</v>
      </c>
      <c r="I61" s="14">
        <v>30</v>
      </c>
      <c r="J61" s="29"/>
    </row>
    <row r="62" spans="1:11" ht="16.5" customHeight="1" x14ac:dyDescent="0.25">
      <c r="A62" s="60" t="str">
        <f t="shared" si="15"/>
        <v>7080</v>
      </c>
      <c r="B62" s="57" t="s">
        <v>61</v>
      </c>
      <c r="C62" s="54" t="s">
        <v>20</v>
      </c>
      <c r="D62" s="55">
        <v>1001022467080</v>
      </c>
      <c r="E62" s="24"/>
      <c r="F62" s="23">
        <v>0.41</v>
      </c>
      <c r="G62" s="23">
        <f t="shared" ref="G62:G64" si="17">E62*F62</f>
        <v>0</v>
      </c>
      <c r="H62" s="14">
        <v>4.0999999999999996</v>
      </c>
      <c r="I62" s="14">
        <v>45</v>
      </c>
      <c r="J62" s="29"/>
    </row>
    <row r="63" spans="1:11" ht="16.5" customHeight="1" x14ac:dyDescent="0.25">
      <c r="A63" s="60" t="str">
        <f t="shared" si="15"/>
        <v>7276</v>
      </c>
      <c r="B63" s="57" t="s">
        <v>132</v>
      </c>
      <c r="C63" s="54" t="s">
        <v>20</v>
      </c>
      <c r="D63" s="55">
        <v>1001022467276</v>
      </c>
      <c r="E63" s="24"/>
      <c r="F63" s="23">
        <v>0.3</v>
      </c>
      <c r="G63" s="23">
        <f t="shared" si="17"/>
        <v>0</v>
      </c>
      <c r="H63" s="14"/>
      <c r="I63" s="14"/>
      <c r="J63" s="29"/>
    </row>
    <row r="64" spans="1:11" ht="16.5" customHeight="1" thickBot="1" x14ac:dyDescent="0.3">
      <c r="A64" s="60" t="str">
        <f t="shared" si="15"/>
        <v>7066</v>
      </c>
      <c r="B64" s="57" t="s">
        <v>62</v>
      </c>
      <c r="C64" s="54" t="s">
        <v>20</v>
      </c>
      <c r="D64" s="55">
        <v>1001022377066</v>
      </c>
      <c r="E64" s="24"/>
      <c r="F64" s="23">
        <v>0.41</v>
      </c>
      <c r="G64" s="23">
        <f t="shared" si="17"/>
        <v>0</v>
      </c>
      <c r="H64" s="14">
        <v>4.0999999999999996</v>
      </c>
      <c r="I64" s="14">
        <v>45</v>
      </c>
      <c r="J64" s="29"/>
    </row>
    <row r="65" spans="1:10" ht="16.5" customHeight="1" thickTop="1" thickBot="1" x14ac:dyDescent="0.3">
      <c r="A65" s="60" t="str">
        <f t="shared" si="15"/>
        <v/>
      </c>
      <c r="B65" s="47" t="s">
        <v>63</v>
      </c>
      <c r="C65" s="47"/>
      <c r="D65" s="47"/>
      <c r="E65" s="47"/>
      <c r="F65" s="47"/>
      <c r="G65" s="23"/>
      <c r="H65" s="47"/>
      <c r="I65" s="47"/>
      <c r="J65" s="48"/>
    </row>
    <row r="66" spans="1:10" ht="16.5" customHeight="1" thickTop="1" x14ac:dyDescent="0.25">
      <c r="A66" s="60" t="str">
        <f t="shared" si="15"/>
        <v>7001</v>
      </c>
      <c r="B66" s="83" t="s">
        <v>64</v>
      </c>
      <c r="C66" s="54" t="s">
        <v>34</v>
      </c>
      <c r="D66" s="55">
        <v>1001035937001</v>
      </c>
      <c r="E66" s="24"/>
      <c r="F66" s="77">
        <v>0.98699999999999999</v>
      </c>
      <c r="G66" s="23">
        <f t="shared" ref="G66:G70" si="18">E66</f>
        <v>0</v>
      </c>
      <c r="H66" s="78">
        <v>2.96</v>
      </c>
      <c r="I66" s="78">
        <v>45</v>
      </c>
      <c r="J66" s="78"/>
    </row>
    <row r="67" spans="1:10" ht="16.5" customHeight="1" x14ac:dyDescent="0.25">
      <c r="A67" s="60" t="str">
        <f t="shared" si="15"/>
        <v>6527</v>
      </c>
      <c r="B67" s="74" t="s">
        <v>65</v>
      </c>
      <c r="C67" s="75" t="s">
        <v>34</v>
      </c>
      <c r="D67" s="76">
        <v>1001031076527</v>
      </c>
      <c r="E67" s="24"/>
      <c r="F67" s="23">
        <v>1</v>
      </c>
      <c r="G67" s="23">
        <f t="shared" si="18"/>
        <v>0</v>
      </c>
      <c r="H67" s="14">
        <v>3</v>
      </c>
      <c r="I67" s="14">
        <v>45</v>
      </c>
      <c r="J67" s="29"/>
    </row>
    <row r="68" spans="1:10" ht="16.5" customHeight="1" x14ac:dyDescent="0.25">
      <c r="A68" s="60" t="str">
        <f t="shared" si="15"/>
        <v>6609</v>
      </c>
      <c r="B68" s="74" t="s">
        <v>144</v>
      </c>
      <c r="C68" s="75" t="s">
        <v>20</v>
      </c>
      <c r="D68" s="76">
        <v>1001033856609</v>
      </c>
      <c r="E68" s="24"/>
      <c r="F68" s="23">
        <v>0.4</v>
      </c>
      <c r="G68" s="23">
        <f>F68*E68</f>
        <v>0</v>
      </c>
      <c r="H68" s="14"/>
      <c r="I68" s="14"/>
      <c r="J68" s="29"/>
    </row>
    <row r="69" spans="1:10" ht="16.5" customHeight="1" x14ac:dyDescent="0.25">
      <c r="A69" s="60" t="str">
        <f t="shared" si="15"/>
        <v>6550</v>
      </c>
      <c r="B69" s="52" t="s">
        <v>66</v>
      </c>
      <c r="C69" s="75" t="s">
        <v>22</v>
      </c>
      <c r="D69" s="76">
        <v>1001032736550</v>
      </c>
      <c r="E69" s="24"/>
      <c r="F69" s="23">
        <v>1</v>
      </c>
      <c r="G69" s="23">
        <f t="shared" si="18"/>
        <v>0</v>
      </c>
      <c r="H69" s="14"/>
      <c r="I69" s="14"/>
      <c r="J69" s="29"/>
    </row>
    <row r="70" spans="1:10" ht="16.5" customHeight="1" thickBot="1" x14ac:dyDescent="0.3">
      <c r="A70" s="60" t="str">
        <f t="shared" si="15"/>
        <v>6608</v>
      </c>
      <c r="B70" s="52" t="s">
        <v>67</v>
      </c>
      <c r="C70" s="75" t="s">
        <v>22</v>
      </c>
      <c r="D70" s="76">
        <v>1001033856608</v>
      </c>
      <c r="E70" s="24"/>
      <c r="F70" s="23">
        <v>0.99</v>
      </c>
      <c r="G70" s="23">
        <f t="shared" si="18"/>
        <v>0</v>
      </c>
      <c r="H70" s="14">
        <v>2.97</v>
      </c>
      <c r="I70" s="14">
        <v>45</v>
      </c>
      <c r="J70" s="29"/>
    </row>
    <row r="71" spans="1:10" ht="16.5" customHeight="1" thickTop="1" thickBot="1" x14ac:dyDescent="0.3">
      <c r="A71" s="60" t="str">
        <f t="shared" si="15"/>
        <v/>
      </c>
      <c r="B71" s="47" t="s">
        <v>68</v>
      </c>
      <c r="C71" s="47"/>
      <c r="D71" s="47"/>
      <c r="E71" s="47"/>
      <c r="F71" s="47"/>
      <c r="G71" s="47"/>
      <c r="H71" s="47"/>
      <c r="I71" s="47"/>
      <c r="J71" s="48"/>
    </row>
    <row r="72" spans="1:10" ht="16.5" customHeight="1" thickTop="1" x14ac:dyDescent="0.25">
      <c r="A72" s="60" t="str">
        <f t="shared" si="15"/>
        <v>6586</v>
      </c>
      <c r="B72" s="82" t="s">
        <v>69</v>
      </c>
      <c r="C72" s="75" t="s">
        <v>20</v>
      </c>
      <c r="D72" s="76">
        <v>1001215576586</v>
      </c>
      <c r="E72" s="24"/>
      <c r="F72" s="23">
        <v>0.09</v>
      </c>
      <c r="G72" s="23">
        <f t="shared" ref="G72:G81" si="19">E72*F72</f>
        <v>0</v>
      </c>
      <c r="H72" s="14"/>
      <c r="I72" s="14"/>
      <c r="J72" s="29"/>
    </row>
    <row r="73" spans="1:10" ht="16.5" customHeight="1" x14ac:dyDescent="0.25">
      <c r="A73" s="60" t="str">
        <f t="shared" si="15"/>
        <v>6459</v>
      </c>
      <c r="B73" s="82" t="s">
        <v>137</v>
      </c>
      <c r="C73" s="75" t="s">
        <v>20</v>
      </c>
      <c r="D73" s="76">
        <v>1001214196459</v>
      </c>
      <c r="E73" s="24"/>
      <c r="F73" s="23">
        <v>0.1</v>
      </c>
      <c r="G73" s="23">
        <f t="shared" si="19"/>
        <v>0</v>
      </c>
      <c r="H73" s="14"/>
      <c r="I73" s="14"/>
      <c r="J73" s="29"/>
    </row>
    <row r="74" spans="1:10" ht="16.5" customHeight="1" x14ac:dyDescent="0.25">
      <c r="A74" s="60" t="str">
        <f t="shared" si="15"/>
        <v>7232</v>
      </c>
      <c r="B74" s="51" t="s">
        <v>119</v>
      </c>
      <c r="C74" s="75" t="s">
        <v>20</v>
      </c>
      <c r="D74" s="76">
        <v>1001302277232</v>
      </c>
      <c r="E74" s="24"/>
      <c r="F74" s="23">
        <v>0.28000000000000003</v>
      </c>
      <c r="G74" s="23">
        <f t="shared" si="19"/>
        <v>0</v>
      </c>
      <c r="H74" s="14"/>
      <c r="I74" s="14">
        <v>50</v>
      </c>
      <c r="J74" s="29"/>
    </row>
    <row r="75" spans="1:10" ht="16.5" customHeight="1" x14ac:dyDescent="0.25">
      <c r="A75" s="60" t="str">
        <f t="shared" si="15"/>
        <v>7241</v>
      </c>
      <c r="B75" s="51" t="s">
        <v>121</v>
      </c>
      <c r="C75" s="75" t="s">
        <v>20</v>
      </c>
      <c r="D75" s="76">
        <v>1001303107241</v>
      </c>
      <c r="E75" s="24"/>
      <c r="F75" s="23">
        <v>0.28000000000000003</v>
      </c>
      <c r="G75" s="23">
        <f t="shared" si="19"/>
        <v>0</v>
      </c>
      <c r="H75" s="14">
        <v>2.2400000000000002</v>
      </c>
      <c r="I75" s="14">
        <v>45</v>
      </c>
      <c r="J75" s="29"/>
    </row>
    <row r="76" spans="1:10" ht="16.5" customHeight="1" x14ac:dyDescent="0.25">
      <c r="A76" s="60" t="str">
        <f t="shared" si="15"/>
        <v>7154</v>
      </c>
      <c r="B76" s="51" t="s">
        <v>106</v>
      </c>
      <c r="C76" s="75" t="s">
        <v>20</v>
      </c>
      <c r="D76" s="76">
        <v>1001300387154</v>
      </c>
      <c r="E76" s="24"/>
      <c r="F76" s="23">
        <v>0.35</v>
      </c>
      <c r="G76" s="23">
        <f t="shared" si="19"/>
        <v>0</v>
      </c>
      <c r="H76" s="14"/>
      <c r="I76" s="14">
        <v>50</v>
      </c>
      <c r="J76" s="29"/>
    </row>
    <row r="77" spans="1:10" ht="16.5" customHeight="1" x14ac:dyDescent="0.25">
      <c r="A77" s="60" t="str">
        <f t="shared" si="15"/>
        <v>6787</v>
      </c>
      <c r="B77" s="53" t="s">
        <v>70</v>
      </c>
      <c r="C77" s="54" t="s">
        <v>20</v>
      </c>
      <c r="D77" s="55">
        <v>1001300456787</v>
      </c>
      <c r="E77" s="24"/>
      <c r="F77" s="77">
        <v>0.33</v>
      </c>
      <c r="G77" s="23">
        <f t="shared" si="19"/>
        <v>0</v>
      </c>
      <c r="H77" s="78">
        <v>5.04</v>
      </c>
      <c r="I77" s="78">
        <v>45</v>
      </c>
      <c r="J77" s="78"/>
    </row>
    <row r="78" spans="1:10" ht="16.5" customHeight="1" x14ac:dyDescent="0.25">
      <c r="A78" s="60" t="str">
        <f t="shared" si="15"/>
        <v>6697</v>
      </c>
      <c r="B78" s="51" t="s">
        <v>71</v>
      </c>
      <c r="C78" s="75" t="s">
        <v>20</v>
      </c>
      <c r="D78" s="76">
        <v>1001301876697</v>
      </c>
      <c r="E78" s="24"/>
      <c r="F78" s="23">
        <v>0.35</v>
      </c>
      <c r="G78" s="23">
        <f t="shared" si="19"/>
        <v>0</v>
      </c>
      <c r="H78" s="14">
        <v>2.8</v>
      </c>
      <c r="I78" s="14">
        <v>45</v>
      </c>
      <c r="J78" s="29"/>
    </row>
    <row r="79" spans="1:10" ht="16.5" customHeight="1" x14ac:dyDescent="0.25">
      <c r="A79" s="60" t="str">
        <f t="shared" si="15"/>
        <v>7237</v>
      </c>
      <c r="B79" s="51" t="s">
        <v>120</v>
      </c>
      <c r="C79" s="75" t="s">
        <v>20</v>
      </c>
      <c r="D79" s="76">
        <v>1001304497237</v>
      </c>
      <c r="E79" s="24"/>
      <c r="F79" s="23">
        <v>0.28000000000000003</v>
      </c>
      <c r="G79" s="23">
        <f t="shared" si="19"/>
        <v>0</v>
      </c>
      <c r="H79" s="14">
        <v>2.2400000000000002</v>
      </c>
      <c r="I79" s="14">
        <v>45</v>
      </c>
      <c r="J79" s="29"/>
    </row>
    <row r="80" spans="1:10" ht="16.5" customHeight="1" x14ac:dyDescent="0.25">
      <c r="A80" s="60" t="str">
        <f t="shared" si="15"/>
        <v>7236</v>
      </c>
      <c r="B80" s="53" t="s">
        <v>123</v>
      </c>
      <c r="C80" s="54" t="s">
        <v>20</v>
      </c>
      <c r="D80" s="55">
        <v>1001304507236</v>
      </c>
      <c r="E80" s="24"/>
      <c r="F80" s="23">
        <v>0.28000000000000003</v>
      </c>
      <c r="G80" s="23">
        <f t="shared" si="19"/>
        <v>0</v>
      </c>
      <c r="H80" s="14">
        <v>2.2400000000000002</v>
      </c>
      <c r="I80" s="14">
        <v>45</v>
      </c>
      <c r="J80" s="29"/>
    </row>
    <row r="81" spans="1:11" ht="16.5" customHeight="1" x14ac:dyDescent="0.25">
      <c r="A81" s="60" t="str">
        <f t="shared" si="15"/>
        <v>7169</v>
      </c>
      <c r="B81" s="58" t="s">
        <v>107</v>
      </c>
      <c r="C81" s="54" t="s">
        <v>29</v>
      </c>
      <c r="D81" s="55">
        <v>1001303987169</v>
      </c>
      <c r="E81" s="24"/>
      <c r="F81" s="23">
        <v>0.35</v>
      </c>
      <c r="G81" s="23">
        <f t="shared" si="19"/>
        <v>0</v>
      </c>
      <c r="H81" s="14"/>
      <c r="I81" s="14">
        <v>50</v>
      </c>
      <c r="J81" s="29"/>
    </row>
    <row r="82" spans="1:11" ht="16.5" customHeight="1" x14ac:dyDescent="0.25">
      <c r="A82" s="60" t="str">
        <f t="shared" si="15"/>
        <v>7166</v>
      </c>
      <c r="B82" s="45" t="s">
        <v>104</v>
      </c>
      <c r="C82" s="75" t="s">
        <v>22</v>
      </c>
      <c r="D82" s="76">
        <v>1001303987166</v>
      </c>
      <c r="E82" s="24"/>
      <c r="F82" s="23"/>
      <c r="G82" s="23">
        <f t="shared" ref="G82:G84" si="20">E82</f>
        <v>0</v>
      </c>
      <c r="H82" s="14"/>
      <c r="I82" s="14">
        <v>50</v>
      </c>
      <c r="J82" s="29"/>
    </row>
    <row r="83" spans="1:11" ht="15.75" customHeight="1" x14ac:dyDescent="0.25">
      <c r="A83" s="60" t="str">
        <f t="shared" si="15"/>
        <v>5544</v>
      </c>
      <c r="B83" s="82" t="s">
        <v>72</v>
      </c>
      <c r="C83" s="75" t="s">
        <v>22</v>
      </c>
      <c r="D83" s="76">
        <v>1001051875544</v>
      </c>
      <c r="E83" s="24"/>
      <c r="F83" s="23">
        <v>0.83399999999999996</v>
      </c>
      <c r="G83" s="23">
        <f t="shared" si="20"/>
        <v>0</v>
      </c>
      <c r="H83" s="14">
        <v>5</v>
      </c>
      <c r="I83" s="14">
        <v>45</v>
      </c>
      <c r="J83" s="29"/>
    </row>
    <row r="84" spans="1:11" ht="15.75" customHeight="1" x14ac:dyDescent="0.25">
      <c r="A84" s="60" t="str">
        <f t="shared" si="15"/>
        <v>7133</v>
      </c>
      <c r="B84" s="82" t="s">
        <v>108</v>
      </c>
      <c r="C84" s="75" t="s">
        <v>22</v>
      </c>
      <c r="D84" s="76">
        <v>1001300367133</v>
      </c>
      <c r="E84" s="24"/>
      <c r="F84" s="23">
        <v>1</v>
      </c>
      <c r="G84" s="23">
        <f t="shared" si="20"/>
        <v>0</v>
      </c>
      <c r="H84" s="14"/>
      <c r="I84" s="14">
        <v>45</v>
      </c>
      <c r="J84" s="73"/>
    </row>
    <row r="85" spans="1:11" ht="15.75" customHeight="1" x14ac:dyDescent="0.25">
      <c r="A85" s="60" t="str">
        <f t="shared" si="15"/>
        <v>6791</v>
      </c>
      <c r="B85" s="82" t="s">
        <v>73</v>
      </c>
      <c r="C85" s="75" t="s">
        <v>20</v>
      </c>
      <c r="D85" s="76">
        <v>1001304096791</v>
      </c>
      <c r="E85" s="24"/>
      <c r="F85" s="23">
        <v>0.33</v>
      </c>
      <c r="G85" s="23">
        <f>E85*F85</f>
        <v>0</v>
      </c>
      <c r="H85" s="14"/>
      <c r="I85" s="14">
        <v>45</v>
      </c>
      <c r="J85" s="73"/>
    </row>
    <row r="86" spans="1:11" ht="15.75" customHeight="1" x14ac:dyDescent="0.25">
      <c r="A86" s="60" t="str">
        <f t="shared" si="15"/>
        <v>6792</v>
      </c>
      <c r="B86" s="82" t="s">
        <v>74</v>
      </c>
      <c r="C86" s="75" t="s">
        <v>22</v>
      </c>
      <c r="D86" s="76">
        <v>1001304096792</v>
      </c>
      <c r="E86" s="24"/>
      <c r="F86" s="23">
        <v>1</v>
      </c>
      <c r="G86" s="23">
        <f>E86</f>
        <v>0</v>
      </c>
      <c r="H86" s="14"/>
      <c r="I86" s="14">
        <v>45</v>
      </c>
      <c r="J86" s="73"/>
    </row>
    <row r="87" spans="1:11" ht="15.75" customHeight="1" x14ac:dyDescent="0.25">
      <c r="A87" s="60" t="str">
        <f t="shared" si="15"/>
        <v>6793</v>
      </c>
      <c r="B87" s="82" t="s">
        <v>75</v>
      </c>
      <c r="C87" s="75" t="s">
        <v>20</v>
      </c>
      <c r="D87" s="76">
        <v>1001303636793</v>
      </c>
      <c r="E87" s="24"/>
      <c r="F87" s="23">
        <v>0.33</v>
      </c>
      <c r="G87" s="23">
        <f>E87*F87</f>
        <v>0</v>
      </c>
      <c r="H87" s="14"/>
      <c r="I87" s="14">
        <v>45</v>
      </c>
      <c r="J87" s="73"/>
    </row>
    <row r="88" spans="1:11" ht="15.75" customHeight="1" x14ac:dyDescent="0.25">
      <c r="A88" s="60" t="str">
        <f t="shared" si="15"/>
        <v>7131</v>
      </c>
      <c r="B88" s="82" t="s">
        <v>109</v>
      </c>
      <c r="C88" s="75" t="s">
        <v>22</v>
      </c>
      <c r="D88" s="76">
        <v>1001303637131</v>
      </c>
      <c r="E88" s="24"/>
      <c r="F88" s="23">
        <v>1</v>
      </c>
      <c r="G88" s="23">
        <f>E88</f>
        <v>0</v>
      </c>
      <c r="H88" s="14"/>
      <c r="I88" s="14">
        <v>45</v>
      </c>
      <c r="J88" s="73"/>
    </row>
    <row r="89" spans="1:11" ht="15.75" customHeight="1" x14ac:dyDescent="0.25">
      <c r="A89" s="60" t="str">
        <f t="shared" ref="A89:A130" si="21">RIGHT(D89,4)</f>
        <v>7144</v>
      </c>
      <c r="B89" s="82" t="s">
        <v>113</v>
      </c>
      <c r="C89" s="75" t="s">
        <v>20</v>
      </c>
      <c r="D89" s="76">
        <v>1001304527144</v>
      </c>
      <c r="E89" s="24"/>
      <c r="F89" s="23">
        <v>0.33</v>
      </c>
      <c r="G89" s="23">
        <f>E89*F89</f>
        <v>0</v>
      </c>
      <c r="H89" s="14"/>
      <c r="I89" s="14">
        <v>45</v>
      </c>
      <c r="J89" s="73"/>
    </row>
    <row r="90" spans="1:11" ht="15.75" customHeight="1" x14ac:dyDescent="0.25">
      <c r="A90" s="60" t="str">
        <f t="shared" si="21"/>
        <v>7146</v>
      </c>
      <c r="B90" s="82" t="s">
        <v>110</v>
      </c>
      <c r="C90" s="75" t="s">
        <v>22</v>
      </c>
      <c r="D90" s="76">
        <v>1001304527146</v>
      </c>
      <c r="E90" s="24"/>
      <c r="F90" s="23">
        <v>1</v>
      </c>
      <c r="G90" s="23">
        <f>E90</f>
        <v>0</v>
      </c>
      <c r="H90" s="14"/>
      <c r="I90" s="14">
        <v>45</v>
      </c>
      <c r="J90" s="73"/>
    </row>
    <row r="91" spans="1:11" ht="15.75" customHeight="1" x14ac:dyDescent="0.25">
      <c r="A91" s="60" t="str">
        <f t="shared" si="21"/>
        <v>7135</v>
      </c>
      <c r="B91" s="82" t="s">
        <v>112</v>
      </c>
      <c r="C91" s="75" t="s">
        <v>20</v>
      </c>
      <c r="D91" s="27">
        <v>1001300457135</v>
      </c>
      <c r="E91" s="24"/>
      <c r="F91" s="23">
        <v>0.84</v>
      </c>
      <c r="G91" s="23">
        <f t="shared" ref="G91:G93" si="22">E91*F91</f>
        <v>0</v>
      </c>
      <c r="H91" s="14"/>
      <c r="I91" s="14">
        <v>45</v>
      </c>
      <c r="J91" s="73"/>
    </row>
    <row r="92" spans="1:11" ht="16.5" customHeight="1" x14ac:dyDescent="0.25">
      <c r="A92" s="60" t="str">
        <f t="shared" si="21"/>
        <v>7134</v>
      </c>
      <c r="B92" s="82" t="s">
        <v>111</v>
      </c>
      <c r="C92" s="75" t="s">
        <v>20</v>
      </c>
      <c r="D92" s="76">
        <v>1001300517134</v>
      </c>
      <c r="E92" s="24"/>
      <c r="F92" s="23">
        <v>0.84</v>
      </c>
      <c r="G92" s="23">
        <f t="shared" si="22"/>
        <v>0</v>
      </c>
      <c r="H92" s="14"/>
      <c r="I92" s="14">
        <v>45</v>
      </c>
      <c r="J92" s="73"/>
    </row>
    <row r="93" spans="1:11" s="69" customFormat="1" ht="16.5" customHeight="1" thickBot="1" x14ac:dyDescent="0.3">
      <c r="A93" s="60" t="str">
        <f t="shared" si="21"/>
        <v>6807</v>
      </c>
      <c r="B93" s="82" t="s">
        <v>76</v>
      </c>
      <c r="C93" s="75" t="s">
        <v>20</v>
      </c>
      <c r="D93" s="76">
        <v>1001300366807</v>
      </c>
      <c r="E93" s="24"/>
      <c r="F93" s="23">
        <v>0.33</v>
      </c>
      <c r="G93" s="23">
        <f t="shared" si="22"/>
        <v>0</v>
      </c>
      <c r="H93" s="14"/>
      <c r="I93" s="14">
        <v>45</v>
      </c>
      <c r="J93" s="73"/>
      <c r="K93" s="27"/>
    </row>
    <row r="94" spans="1:11" s="69" customFormat="1" ht="16.5" customHeight="1" thickTop="1" thickBot="1" x14ac:dyDescent="0.3">
      <c r="A94" s="60" t="str">
        <f t="shared" si="21"/>
        <v/>
      </c>
      <c r="B94" s="47" t="s">
        <v>77</v>
      </c>
      <c r="C94" s="47"/>
      <c r="D94" s="47"/>
      <c r="E94" s="47"/>
      <c r="F94" s="47"/>
      <c r="G94" s="47"/>
      <c r="H94" s="47"/>
      <c r="I94" s="47"/>
      <c r="J94" s="48"/>
      <c r="K94" s="27"/>
    </row>
    <row r="95" spans="1:11" ht="16.5" customHeight="1" thickTop="1" x14ac:dyDescent="0.25">
      <c r="A95" s="60" t="str">
        <f t="shared" si="21"/>
        <v>5706</v>
      </c>
      <c r="B95" s="82" t="s">
        <v>78</v>
      </c>
      <c r="C95" s="75" t="s">
        <v>20</v>
      </c>
      <c r="D95" s="76">
        <v>1001061975706</v>
      </c>
      <c r="E95" s="24"/>
      <c r="F95" s="23">
        <v>0.25</v>
      </c>
      <c r="G95" s="23">
        <f t="shared" ref="G95:G99" si="23">E95*F95</f>
        <v>0</v>
      </c>
      <c r="H95" s="14">
        <v>2</v>
      </c>
      <c r="I95" s="14">
        <v>120</v>
      </c>
      <c r="J95" s="29"/>
    </row>
    <row r="96" spans="1:11" ht="16.5" customHeight="1" x14ac:dyDescent="0.25">
      <c r="A96" s="60" t="str">
        <f t="shared" si="21"/>
        <v>5931</v>
      </c>
      <c r="B96" s="64" t="s">
        <v>79</v>
      </c>
      <c r="C96" s="65" t="s">
        <v>20</v>
      </c>
      <c r="D96" s="66">
        <v>1001060755931</v>
      </c>
      <c r="E96" s="24"/>
      <c r="F96" s="67">
        <v>0.22</v>
      </c>
      <c r="G96" s="23">
        <f t="shared" si="23"/>
        <v>0</v>
      </c>
      <c r="H96" s="70">
        <v>1.76</v>
      </c>
      <c r="I96" s="68">
        <v>120</v>
      </c>
      <c r="J96" s="68"/>
    </row>
    <row r="97" spans="1:10" ht="16.5" customHeight="1" x14ac:dyDescent="0.25">
      <c r="A97" s="60" t="str">
        <f t="shared" si="21"/>
        <v>6834</v>
      </c>
      <c r="B97" s="53" t="s">
        <v>80</v>
      </c>
      <c r="C97" s="54" t="s">
        <v>20</v>
      </c>
      <c r="D97" s="55">
        <v>1001203146834</v>
      </c>
      <c r="E97" s="24"/>
      <c r="F97" s="77">
        <v>0.1</v>
      </c>
      <c r="G97" s="23">
        <f t="shared" si="23"/>
        <v>0</v>
      </c>
      <c r="H97" s="80">
        <v>1</v>
      </c>
      <c r="I97" s="78">
        <v>60</v>
      </c>
      <c r="J97" s="78"/>
    </row>
    <row r="98" spans="1:10" ht="16.5" customHeight="1" x14ac:dyDescent="0.25">
      <c r="A98" s="60" t="str">
        <f t="shared" si="21"/>
        <v>7092</v>
      </c>
      <c r="B98" s="82" t="s">
        <v>141</v>
      </c>
      <c r="C98" s="75" t="s">
        <v>20</v>
      </c>
      <c r="D98" s="76">
        <v>1001223297092</v>
      </c>
      <c r="E98" s="24"/>
      <c r="F98" s="23">
        <v>0.14000000000000001</v>
      </c>
      <c r="G98" s="23">
        <f t="shared" si="23"/>
        <v>0</v>
      </c>
      <c r="H98" s="14"/>
      <c r="I98" s="14"/>
      <c r="J98" s="29"/>
    </row>
    <row r="99" spans="1:10" ht="16.5" customHeight="1" x14ac:dyDescent="0.25">
      <c r="A99" s="60" t="str">
        <f t="shared" si="21"/>
        <v>6454</v>
      </c>
      <c r="B99" s="82" t="s">
        <v>81</v>
      </c>
      <c r="C99" s="75" t="s">
        <v>29</v>
      </c>
      <c r="D99" s="76">
        <v>1001201976454</v>
      </c>
      <c r="E99" s="24"/>
      <c r="F99" s="23">
        <v>0.1</v>
      </c>
      <c r="G99" s="23">
        <f t="shared" si="23"/>
        <v>0</v>
      </c>
      <c r="H99" s="14">
        <v>1</v>
      </c>
      <c r="I99" s="14">
        <v>60</v>
      </c>
      <c r="J99" s="29"/>
    </row>
    <row r="100" spans="1:10" ht="16.5" customHeight="1" x14ac:dyDescent="0.25">
      <c r="A100" s="60" t="str">
        <f t="shared" si="21"/>
        <v>5708</v>
      </c>
      <c r="B100" s="82" t="s">
        <v>82</v>
      </c>
      <c r="C100" s="75" t="s">
        <v>22</v>
      </c>
      <c r="D100" s="76">
        <v>1001063145708</v>
      </c>
      <c r="E100" s="24"/>
      <c r="F100" s="23">
        <v>0.52500000000000002</v>
      </c>
      <c r="G100" s="23">
        <f>E100</f>
        <v>0</v>
      </c>
      <c r="H100" s="14">
        <v>4.2</v>
      </c>
      <c r="I100" s="14">
        <v>120</v>
      </c>
      <c r="J100" s="29"/>
    </row>
    <row r="101" spans="1:10" ht="16.5" customHeight="1" x14ac:dyDescent="0.25">
      <c r="A101" s="60" t="str">
        <f t="shared" si="21"/>
        <v>4993</v>
      </c>
      <c r="B101" s="82" t="s">
        <v>83</v>
      </c>
      <c r="C101" s="75" t="s">
        <v>29</v>
      </c>
      <c r="D101" s="76">
        <v>1001060764993</v>
      </c>
      <c r="E101" s="24"/>
      <c r="F101" s="23">
        <v>0.25</v>
      </c>
      <c r="G101" s="23">
        <f t="shared" ref="G101:G111" si="24">E101*F101</f>
        <v>0</v>
      </c>
      <c r="H101" s="14">
        <v>2</v>
      </c>
      <c r="I101" s="14">
        <v>120</v>
      </c>
      <c r="J101" s="29"/>
    </row>
    <row r="102" spans="1:10" ht="16.5" customHeight="1" x14ac:dyDescent="0.25">
      <c r="A102" s="60" t="str">
        <f t="shared" si="21"/>
        <v>5682</v>
      </c>
      <c r="B102" s="82" t="s">
        <v>84</v>
      </c>
      <c r="C102" s="75" t="s">
        <v>20</v>
      </c>
      <c r="D102" s="76">
        <v>1001193115682</v>
      </c>
      <c r="E102" s="24"/>
      <c r="F102" s="23">
        <v>0.12</v>
      </c>
      <c r="G102" s="23">
        <f t="shared" si="24"/>
        <v>0</v>
      </c>
      <c r="H102" s="14">
        <v>0.96</v>
      </c>
      <c r="I102" s="14">
        <v>60</v>
      </c>
      <c r="J102" s="29"/>
    </row>
    <row r="103" spans="1:10" ht="16.5" customHeight="1" x14ac:dyDescent="0.25">
      <c r="A103" s="60" t="str">
        <f t="shared" si="21"/>
        <v>7147</v>
      </c>
      <c r="B103" s="82" t="s">
        <v>125</v>
      </c>
      <c r="C103" s="75" t="s">
        <v>20</v>
      </c>
      <c r="D103" s="76">
        <v>1001063237147</v>
      </c>
      <c r="E103" s="24"/>
      <c r="F103" s="23">
        <v>0.22</v>
      </c>
      <c r="G103" s="23">
        <f t="shared" si="24"/>
        <v>0</v>
      </c>
      <c r="H103" s="14"/>
      <c r="I103" s="14"/>
      <c r="J103" s="29"/>
    </row>
    <row r="104" spans="1:10" ht="16.5" customHeight="1" x14ac:dyDescent="0.25">
      <c r="A104" s="60" t="str">
        <f t="shared" si="21"/>
        <v>7229</v>
      </c>
      <c r="B104" s="82" t="s">
        <v>130</v>
      </c>
      <c r="C104" s="75" t="s">
        <v>20</v>
      </c>
      <c r="D104" s="76">
        <v>1001063237229</v>
      </c>
      <c r="E104" s="24"/>
      <c r="F104" s="23">
        <v>0.18</v>
      </c>
      <c r="G104" s="23">
        <f>E104*F104</f>
        <v>0</v>
      </c>
      <c r="H104" s="14"/>
      <c r="I104" s="14"/>
      <c r="J104" s="29"/>
    </row>
    <row r="105" spans="1:10" ht="16.5" customHeight="1" x14ac:dyDescent="0.25">
      <c r="A105" s="60" t="str">
        <f t="shared" si="21"/>
        <v>7150</v>
      </c>
      <c r="B105" s="82" t="s">
        <v>131</v>
      </c>
      <c r="C105" s="75" t="s">
        <v>22</v>
      </c>
      <c r="D105" s="76">
        <v>1001063237150</v>
      </c>
      <c r="E105" s="24"/>
      <c r="F105" s="23">
        <v>1</v>
      </c>
      <c r="G105" s="23">
        <f>E105*F105</f>
        <v>0</v>
      </c>
      <c r="H105" s="14"/>
      <c r="I105" s="14"/>
      <c r="J105" s="29"/>
    </row>
    <row r="106" spans="1:10" ht="16.5" customHeight="1" x14ac:dyDescent="0.25">
      <c r="A106" s="60" t="str">
        <f t="shared" si="21"/>
        <v>5707</v>
      </c>
      <c r="B106" s="82" t="s">
        <v>143</v>
      </c>
      <c r="C106" s="75" t="s">
        <v>20</v>
      </c>
      <c r="D106" s="76">
        <v>1001062475707</v>
      </c>
      <c r="E106" s="24"/>
      <c r="F106" s="23">
        <v>0.25</v>
      </c>
      <c r="G106" s="23">
        <f>E106*F106</f>
        <v>0</v>
      </c>
      <c r="H106" s="14"/>
      <c r="I106" s="14"/>
      <c r="J106" s="29"/>
    </row>
    <row r="107" spans="1:10" ht="16.5" customHeight="1" x14ac:dyDescent="0.25">
      <c r="A107" s="60" t="str">
        <f t="shared" si="21"/>
        <v>7227</v>
      </c>
      <c r="B107" s="82" t="s">
        <v>126</v>
      </c>
      <c r="C107" s="75" t="s">
        <v>20</v>
      </c>
      <c r="D107" s="76">
        <v>1001063097227</v>
      </c>
      <c r="E107" s="24"/>
      <c r="F107" s="23">
        <v>0.18</v>
      </c>
      <c r="G107" s="23">
        <f t="shared" si="24"/>
        <v>0</v>
      </c>
      <c r="H107" s="14"/>
      <c r="I107" s="14"/>
      <c r="J107" s="29"/>
    </row>
    <row r="108" spans="1:10" ht="16.5" customHeight="1" x14ac:dyDescent="0.25">
      <c r="A108" s="60" t="str">
        <f t="shared" si="21"/>
        <v>7225</v>
      </c>
      <c r="B108" s="82" t="s">
        <v>127</v>
      </c>
      <c r="C108" s="75" t="s">
        <v>20</v>
      </c>
      <c r="D108" s="76">
        <v>1001066537225</v>
      </c>
      <c r="E108" s="24"/>
      <c r="F108" s="23">
        <v>0.18</v>
      </c>
      <c r="G108" s="23">
        <f t="shared" si="24"/>
        <v>0</v>
      </c>
      <c r="H108" s="14"/>
      <c r="I108" s="14"/>
      <c r="J108" s="29"/>
    </row>
    <row r="109" spans="1:10" ht="16.5" customHeight="1" x14ac:dyDescent="0.25">
      <c r="A109" s="60" t="str">
        <f t="shared" si="21"/>
        <v>7226</v>
      </c>
      <c r="B109" s="82" t="s">
        <v>128</v>
      </c>
      <c r="C109" s="75" t="s">
        <v>20</v>
      </c>
      <c r="D109" s="76">
        <v>1001066527226</v>
      </c>
      <c r="E109" s="24"/>
      <c r="F109" s="23">
        <v>0.18</v>
      </c>
      <c r="G109" s="23">
        <f t="shared" si="24"/>
        <v>0</v>
      </c>
      <c r="H109" s="14"/>
      <c r="I109" s="14"/>
      <c r="J109" s="29"/>
    </row>
    <row r="110" spans="1:10" ht="16.5" customHeight="1" x14ac:dyDescent="0.25">
      <c r="A110" s="60" t="str">
        <f t="shared" si="21"/>
        <v>7228</v>
      </c>
      <c r="B110" s="82" t="s">
        <v>129</v>
      </c>
      <c r="C110" s="75" t="s">
        <v>20</v>
      </c>
      <c r="D110" s="76">
        <v>1001066547228</v>
      </c>
      <c r="E110" s="24"/>
      <c r="F110" s="23">
        <v>0.18</v>
      </c>
      <c r="G110" s="23">
        <f t="shared" si="24"/>
        <v>0</v>
      </c>
      <c r="H110" s="14"/>
      <c r="I110" s="14"/>
      <c r="J110" s="29"/>
    </row>
    <row r="111" spans="1:10" ht="16.5" customHeight="1" x14ac:dyDescent="0.25">
      <c r="A111" s="60" t="str">
        <f t="shared" si="21"/>
        <v>6221</v>
      </c>
      <c r="B111" s="82" t="s">
        <v>135</v>
      </c>
      <c r="C111" s="75" t="s">
        <v>20</v>
      </c>
      <c r="D111" s="76">
        <v>1001205376221</v>
      </c>
      <c r="E111" s="24"/>
      <c r="F111" s="23">
        <v>0.09</v>
      </c>
      <c r="G111" s="23">
        <f t="shared" si="24"/>
        <v>0</v>
      </c>
      <c r="H111" s="14"/>
      <c r="I111" s="14"/>
      <c r="J111" s="29"/>
    </row>
    <row r="112" spans="1:10" ht="16.5" customHeight="1" x14ac:dyDescent="0.25">
      <c r="A112" s="60" t="str">
        <f t="shared" si="21"/>
        <v>4117</v>
      </c>
      <c r="B112" s="82" t="s">
        <v>85</v>
      </c>
      <c r="C112" s="75" t="s">
        <v>22</v>
      </c>
      <c r="D112" s="76">
        <v>1001062504117</v>
      </c>
      <c r="E112" s="24"/>
      <c r="F112" s="23">
        <v>0.50700000000000001</v>
      </c>
      <c r="G112" s="23">
        <f>E112</f>
        <v>0</v>
      </c>
      <c r="H112" s="14">
        <v>4.05</v>
      </c>
      <c r="I112" s="14">
        <v>120</v>
      </c>
      <c r="J112" s="29"/>
    </row>
    <row r="113" spans="1:10" ht="16.5" customHeight="1" x14ac:dyDescent="0.25">
      <c r="A113" s="60" t="str">
        <f t="shared" si="21"/>
        <v>5483</v>
      </c>
      <c r="B113" s="82" t="s">
        <v>86</v>
      </c>
      <c r="C113" s="75" t="s">
        <v>20</v>
      </c>
      <c r="D113" s="76">
        <v>1001062505483</v>
      </c>
      <c r="E113" s="24"/>
      <c r="F113" s="23">
        <v>0.25</v>
      </c>
      <c r="G113" s="23">
        <f t="shared" ref="G113:G115" si="25">E113*F113</f>
        <v>0</v>
      </c>
      <c r="H113" s="14">
        <v>2</v>
      </c>
      <c r="I113" s="14">
        <v>120</v>
      </c>
      <c r="J113" s="29"/>
    </row>
    <row r="114" spans="1:10" ht="16.5" customHeight="1" x14ac:dyDescent="0.25">
      <c r="A114" s="60" t="str">
        <f t="shared" si="21"/>
        <v>6453</v>
      </c>
      <c r="B114" s="82" t="s">
        <v>87</v>
      </c>
      <c r="C114" s="75" t="s">
        <v>29</v>
      </c>
      <c r="D114" s="76">
        <v>1001202506453</v>
      </c>
      <c r="E114" s="24"/>
      <c r="F114" s="23">
        <v>0.1</v>
      </c>
      <c r="G114" s="23">
        <f t="shared" si="25"/>
        <v>0</v>
      </c>
      <c r="H114" s="14">
        <v>1.4</v>
      </c>
      <c r="I114" s="14">
        <v>60</v>
      </c>
      <c r="J114" s="29"/>
    </row>
    <row r="115" spans="1:10" ht="16.5" customHeight="1" x14ac:dyDescent="0.25">
      <c r="A115" s="60" t="str">
        <f t="shared" si="21"/>
        <v>6228</v>
      </c>
      <c r="B115" s="82" t="s">
        <v>88</v>
      </c>
      <c r="C115" s="75" t="s">
        <v>29</v>
      </c>
      <c r="D115" s="76">
        <v>1001225416228</v>
      </c>
      <c r="E115" s="24"/>
      <c r="F115" s="23">
        <v>0.09</v>
      </c>
      <c r="G115" s="23">
        <f t="shared" si="25"/>
        <v>0</v>
      </c>
      <c r="H115" s="14"/>
      <c r="I115" s="14"/>
      <c r="J115" s="29"/>
    </row>
    <row r="116" spans="1:10" ht="16.5" customHeight="1" thickBot="1" x14ac:dyDescent="0.3">
      <c r="A116" s="60" t="str">
        <f t="shared" si="21"/>
        <v>3287</v>
      </c>
      <c r="B116" s="82" t="s">
        <v>89</v>
      </c>
      <c r="C116" s="75" t="s">
        <v>22</v>
      </c>
      <c r="D116" s="76">
        <v>1001060763287</v>
      </c>
      <c r="E116" s="24"/>
      <c r="F116" s="23">
        <v>0.51300000000000001</v>
      </c>
      <c r="G116" s="23">
        <f>E116</f>
        <v>0</v>
      </c>
      <c r="H116" s="14">
        <v>4.0999999999999996</v>
      </c>
      <c r="I116" s="14">
        <v>120</v>
      </c>
      <c r="J116" s="29"/>
    </row>
    <row r="117" spans="1:10" ht="16.5" customHeight="1" thickTop="1" thickBot="1" x14ac:dyDescent="0.3">
      <c r="A117" s="60" t="str">
        <f t="shared" si="21"/>
        <v/>
      </c>
      <c r="B117" s="47" t="s">
        <v>90</v>
      </c>
      <c r="C117" s="47"/>
      <c r="D117" s="47"/>
      <c r="E117" s="47"/>
      <c r="F117" s="47"/>
      <c r="G117" s="23"/>
      <c r="H117" s="47"/>
      <c r="I117" s="47"/>
      <c r="J117" s="48"/>
    </row>
    <row r="118" spans="1:10" ht="16.5" customHeight="1" thickTop="1" x14ac:dyDescent="0.25">
      <c r="A118" s="60" t="str">
        <f t="shared" si="21"/>
        <v>6866</v>
      </c>
      <c r="B118" s="79" t="s">
        <v>91</v>
      </c>
      <c r="C118" s="75" t="s">
        <v>34</v>
      </c>
      <c r="D118" s="81">
        <v>1001095716866</v>
      </c>
      <c r="E118" s="24"/>
      <c r="F118" s="23"/>
      <c r="G118" s="23">
        <f>E118</f>
        <v>0</v>
      </c>
      <c r="H118" s="14"/>
      <c r="I118" s="14"/>
      <c r="J118" s="29"/>
    </row>
    <row r="119" spans="1:10" ht="16.5" customHeight="1" x14ac:dyDescent="0.25">
      <c r="A119" s="60" t="str">
        <f t="shared" si="21"/>
        <v>3215</v>
      </c>
      <c r="B119" s="82" t="s">
        <v>92</v>
      </c>
      <c r="C119" s="75" t="s">
        <v>29</v>
      </c>
      <c r="D119" s="42">
        <v>1001094053215</v>
      </c>
      <c r="E119" s="24"/>
      <c r="F119" s="23">
        <v>0.4</v>
      </c>
      <c r="G119" s="23">
        <f>E119*F119</f>
        <v>0</v>
      </c>
      <c r="H119" s="14">
        <v>3.2</v>
      </c>
      <c r="I119" s="14">
        <v>60</v>
      </c>
      <c r="J119" s="29"/>
    </row>
    <row r="120" spans="1:10" ht="16.5" customHeight="1" x14ac:dyDescent="0.25">
      <c r="A120" s="60" t="str">
        <f t="shared" si="21"/>
        <v>5452</v>
      </c>
      <c r="B120" s="51" t="s">
        <v>93</v>
      </c>
      <c r="C120" s="75" t="s">
        <v>22</v>
      </c>
      <c r="D120" s="42">
        <v>1001092485452</v>
      </c>
      <c r="E120" s="24"/>
      <c r="F120" s="23">
        <v>1.367</v>
      </c>
      <c r="G120" s="23">
        <f>E120</f>
        <v>0</v>
      </c>
      <c r="H120" s="14">
        <v>4.0999999999999996</v>
      </c>
      <c r="I120" s="14">
        <v>60</v>
      </c>
      <c r="J120" s="29"/>
    </row>
    <row r="121" spans="1:10" ht="16.5" customHeight="1" x14ac:dyDescent="0.25">
      <c r="A121" s="60" t="str">
        <f t="shared" si="21"/>
        <v>5495</v>
      </c>
      <c r="B121" s="51" t="s">
        <v>94</v>
      </c>
      <c r="C121" s="75" t="s">
        <v>20</v>
      </c>
      <c r="D121" s="42">
        <v>1001093345495</v>
      </c>
      <c r="E121" s="24"/>
      <c r="F121" s="23">
        <v>0.4</v>
      </c>
      <c r="G121" s="23">
        <f t="shared" ref="G121:G122" si="26">E121*F121</f>
        <v>0</v>
      </c>
      <c r="H121" s="14">
        <v>2.4</v>
      </c>
      <c r="I121" s="14">
        <v>60</v>
      </c>
      <c r="J121" s="29"/>
    </row>
    <row r="122" spans="1:10" ht="15.75" customHeight="1" thickBot="1" x14ac:dyDescent="0.3">
      <c r="A122" s="60" t="str">
        <f t="shared" si="21"/>
        <v>6495</v>
      </c>
      <c r="B122" s="51" t="s">
        <v>95</v>
      </c>
      <c r="C122" s="75" t="s">
        <v>20</v>
      </c>
      <c r="D122" s="42">
        <v>1001092436495</v>
      </c>
      <c r="E122" s="24"/>
      <c r="F122" s="23">
        <v>0.3</v>
      </c>
      <c r="G122" s="23">
        <f t="shared" si="26"/>
        <v>0</v>
      </c>
      <c r="H122" s="14">
        <v>1.8</v>
      </c>
      <c r="I122" s="14">
        <v>45</v>
      </c>
      <c r="J122" s="29"/>
    </row>
    <row r="123" spans="1:10" ht="16.5" customHeight="1" thickTop="1" thickBot="1" x14ac:dyDescent="0.3">
      <c r="A123" s="60" t="str">
        <f t="shared" si="21"/>
        <v/>
      </c>
      <c r="B123" s="47" t="s">
        <v>96</v>
      </c>
      <c r="C123" s="47"/>
      <c r="D123" s="47"/>
      <c r="E123" s="47"/>
      <c r="F123" s="47"/>
      <c r="G123" s="23"/>
      <c r="H123" s="47"/>
      <c r="I123" s="47"/>
      <c r="J123" s="48"/>
    </row>
    <row r="124" spans="1:10" ht="16.5" customHeight="1" thickTop="1" x14ac:dyDescent="0.25">
      <c r="A124" s="60" t="str">
        <f t="shared" si="21"/>
        <v>6448</v>
      </c>
      <c r="B124" s="37" t="s">
        <v>97</v>
      </c>
      <c r="C124" s="75" t="s">
        <v>29</v>
      </c>
      <c r="D124" s="76">
        <v>1001234146448</v>
      </c>
      <c r="E124" s="24"/>
      <c r="F124" s="23">
        <v>0.1</v>
      </c>
      <c r="G124" s="23">
        <f t="shared" ref="G124:G129" si="27">E124*F124</f>
        <v>0</v>
      </c>
      <c r="H124" s="14">
        <v>1</v>
      </c>
      <c r="I124" s="14">
        <v>45</v>
      </c>
      <c r="J124" s="29"/>
    </row>
    <row r="125" spans="1:10" ht="16.5" customHeight="1" x14ac:dyDescent="0.25">
      <c r="A125" s="60" t="str">
        <f t="shared" si="21"/>
        <v>6620</v>
      </c>
      <c r="B125" s="37" t="s">
        <v>115</v>
      </c>
      <c r="C125" s="75" t="s">
        <v>22</v>
      </c>
      <c r="D125" s="76">
        <v>1001081596620</v>
      </c>
      <c r="E125" s="24"/>
      <c r="F125" s="23"/>
      <c r="G125" s="23">
        <f>E125</f>
        <v>0</v>
      </c>
      <c r="H125" s="14"/>
      <c r="I125" s="14"/>
      <c r="J125" s="29"/>
    </row>
    <row r="126" spans="1:10" ht="16.5" customHeight="1" x14ac:dyDescent="0.25">
      <c r="A126" s="60" t="str">
        <f t="shared" si="21"/>
        <v>6279</v>
      </c>
      <c r="B126" s="37" t="s">
        <v>140</v>
      </c>
      <c r="C126" s="75" t="s">
        <v>20</v>
      </c>
      <c r="D126" s="76">
        <v>1001220286279</v>
      </c>
      <c r="E126" s="24"/>
      <c r="F126" s="23">
        <v>0.15</v>
      </c>
      <c r="G126" s="23">
        <f>F126*E126</f>
        <v>0</v>
      </c>
      <c r="H126" s="14"/>
      <c r="I126" s="14"/>
      <c r="J126" s="29"/>
    </row>
    <row r="127" spans="1:10" ht="16.5" customHeight="1" x14ac:dyDescent="0.25">
      <c r="A127" s="60" t="str">
        <f t="shared" si="21"/>
        <v>7090</v>
      </c>
      <c r="B127" s="37" t="s">
        <v>98</v>
      </c>
      <c r="C127" s="75" t="s">
        <v>29</v>
      </c>
      <c r="D127" s="76">
        <v>1001084217090</v>
      </c>
      <c r="E127" s="24"/>
      <c r="F127" s="23">
        <v>0.3</v>
      </c>
      <c r="G127" s="23">
        <f t="shared" si="27"/>
        <v>0</v>
      </c>
      <c r="H127" s="14">
        <v>1.8</v>
      </c>
      <c r="I127" s="14">
        <v>45</v>
      </c>
      <c r="J127" s="29"/>
    </row>
    <row r="128" spans="1:10" ht="16.5" customHeight="1" x14ac:dyDescent="0.25">
      <c r="A128" s="60" t="str">
        <f t="shared" si="21"/>
        <v>7187</v>
      </c>
      <c r="B128" s="37" t="s">
        <v>116</v>
      </c>
      <c r="C128" s="75" t="s">
        <v>29</v>
      </c>
      <c r="D128" s="76">
        <v>1001085637187</v>
      </c>
      <c r="E128" s="24"/>
      <c r="F128" s="23">
        <v>0.3</v>
      </c>
      <c r="G128" s="23">
        <f t="shared" ref="G128" si="28">E128*F128</f>
        <v>0</v>
      </c>
      <c r="H128" s="14"/>
      <c r="I128" s="14"/>
      <c r="J128" s="29"/>
    </row>
    <row r="129" spans="1:11" s="72" customFormat="1" ht="16.5" customHeight="1" x14ac:dyDescent="0.25">
      <c r="A129" s="60" t="str">
        <f t="shared" si="21"/>
        <v>7103</v>
      </c>
      <c r="B129" s="59" t="s">
        <v>99</v>
      </c>
      <c r="C129" s="54" t="s">
        <v>29</v>
      </c>
      <c r="D129" s="55">
        <v>1001223297103</v>
      </c>
      <c r="E129" s="24"/>
      <c r="F129" s="77">
        <v>0.18</v>
      </c>
      <c r="G129" s="23">
        <f t="shared" si="27"/>
        <v>0</v>
      </c>
      <c r="H129" s="78">
        <v>1.8</v>
      </c>
      <c r="I129" s="78">
        <v>45</v>
      </c>
      <c r="J129" s="78"/>
      <c r="K129" s="27"/>
    </row>
    <row r="130" spans="1:11" ht="16.5" customHeight="1" thickBot="1" x14ac:dyDescent="0.3">
      <c r="A130" s="60" t="str">
        <f t="shared" si="21"/>
        <v>6872</v>
      </c>
      <c r="B130" s="37" t="s">
        <v>124</v>
      </c>
      <c r="C130" s="75" t="s">
        <v>22</v>
      </c>
      <c r="D130" s="76">
        <v>1002162216872</v>
      </c>
      <c r="E130" s="24"/>
      <c r="F130" s="23"/>
      <c r="G130" s="23">
        <f>E130</f>
        <v>0</v>
      </c>
      <c r="H130" s="14"/>
      <c r="I130" s="14">
        <v>90</v>
      </c>
      <c r="J130" s="29"/>
    </row>
    <row r="131" spans="1:11" ht="16.5" customHeight="1" thickTop="1" thickBot="1" x14ac:dyDescent="0.3">
      <c r="A131" s="63"/>
      <c r="B131" s="50" t="s">
        <v>100</v>
      </c>
      <c r="C131" s="16"/>
      <c r="D131" s="38"/>
      <c r="E131" s="17">
        <f>SUM(E10:E130)</f>
        <v>0</v>
      </c>
      <c r="F131" s="17"/>
      <c r="G131" s="17">
        <f>SUM(G11:G130)</f>
        <v>0</v>
      </c>
      <c r="H131" s="17"/>
      <c r="I131" s="17"/>
      <c r="J131" s="17"/>
    </row>
    <row r="132" spans="1:11" ht="15.75" customHeight="1" thickTop="1" x14ac:dyDescent="0.25">
      <c r="B132" s="39"/>
      <c r="C132" s="18"/>
      <c r="D132" s="43"/>
      <c r="F132" s="19"/>
      <c r="G132" s="19"/>
      <c r="H132" s="20"/>
      <c r="I132" s="20"/>
      <c r="J132" s="21"/>
    </row>
    <row r="133" spans="1:11" x14ac:dyDescent="0.25">
      <c r="B133" s="39"/>
      <c r="C133" s="18"/>
      <c r="D133" s="43"/>
      <c r="F133" s="19"/>
      <c r="G133" s="19"/>
      <c r="H133" s="20"/>
      <c r="I133" s="20"/>
      <c r="J133" s="21"/>
    </row>
    <row r="134" spans="1:11" x14ac:dyDescent="0.25">
      <c r="B134" s="39"/>
      <c r="C134" s="18"/>
      <c r="D134" s="43"/>
      <c r="F134" s="19"/>
      <c r="G134" s="19"/>
      <c r="H134" s="20"/>
      <c r="I134" s="20"/>
      <c r="J134" s="21"/>
    </row>
    <row r="135" spans="1:11" x14ac:dyDescent="0.25">
      <c r="B135" s="39"/>
      <c r="C135" s="18"/>
      <c r="D135" s="43"/>
      <c r="F135" s="19"/>
      <c r="G135" s="19"/>
      <c r="H135" s="20"/>
      <c r="I135" s="20"/>
      <c r="J135" s="21"/>
    </row>
    <row r="136" spans="1:11" x14ac:dyDescent="0.25">
      <c r="B136" s="39"/>
      <c r="C136" s="18"/>
      <c r="D136" s="43"/>
      <c r="F136" s="19"/>
      <c r="G136" s="19"/>
      <c r="H136" s="20"/>
      <c r="I136" s="20"/>
      <c r="J136" s="21"/>
    </row>
    <row r="137" spans="1:11" x14ac:dyDescent="0.25">
      <c r="B137" s="39"/>
      <c r="C137" s="18"/>
      <c r="D137" s="43"/>
      <c r="F137" s="19"/>
      <c r="G137" s="19"/>
      <c r="H137" s="20"/>
      <c r="I137" s="20"/>
      <c r="J137" s="21"/>
    </row>
    <row r="138" spans="1:11" x14ac:dyDescent="0.25">
      <c r="B138" s="39"/>
      <c r="C138" s="18"/>
      <c r="D138" s="43"/>
      <c r="F138" s="19"/>
      <c r="G138" s="19"/>
      <c r="H138" s="20"/>
      <c r="I138" s="20"/>
      <c r="J138" s="21"/>
    </row>
    <row r="139" spans="1:11" x14ac:dyDescent="0.25">
      <c r="B139" s="39"/>
      <c r="C139" s="18"/>
      <c r="D139" s="43"/>
      <c r="F139" s="19"/>
      <c r="G139" s="19"/>
      <c r="H139" s="20"/>
      <c r="I139" s="20"/>
      <c r="J139" s="21"/>
    </row>
    <row r="140" spans="1:11" x14ac:dyDescent="0.25">
      <c r="B140" s="39"/>
      <c r="C140" s="18"/>
      <c r="D140" s="43"/>
      <c r="F140" s="19"/>
      <c r="G140" s="19"/>
      <c r="H140" s="20"/>
      <c r="I140" s="20"/>
      <c r="J140" s="21"/>
    </row>
    <row r="141" spans="1:11" x14ac:dyDescent="0.25">
      <c r="B141" s="39"/>
      <c r="C141" s="18"/>
      <c r="D141" s="43"/>
      <c r="F141" s="19"/>
      <c r="G141" s="19"/>
      <c r="H141" s="20"/>
      <c r="I141" s="20"/>
      <c r="J141" s="21"/>
    </row>
    <row r="142" spans="1:11" x14ac:dyDescent="0.25">
      <c r="B142" s="39"/>
      <c r="C142" s="18"/>
      <c r="D142" s="43"/>
      <c r="F142" s="19"/>
      <c r="G142" s="19"/>
      <c r="H142" s="20"/>
      <c r="I142" s="20"/>
      <c r="J142" s="21"/>
    </row>
    <row r="143" spans="1:11" x14ac:dyDescent="0.25">
      <c r="B143" s="39"/>
      <c r="C143" s="18"/>
      <c r="D143" s="43"/>
      <c r="F143" s="19"/>
      <c r="G143" s="19"/>
      <c r="H143" s="20"/>
      <c r="I143" s="20"/>
      <c r="J143" s="21"/>
    </row>
    <row r="144" spans="1:11" x14ac:dyDescent="0.25">
      <c r="B144" s="39"/>
      <c r="C144" s="18"/>
      <c r="D144" s="43"/>
      <c r="F144" s="19"/>
      <c r="G144" s="19"/>
      <c r="H144" s="20"/>
      <c r="I144" s="20"/>
      <c r="J144" s="21"/>
    </row>
    <row r="145" spans="2:10" x14ac:dyDescent="0.25">
      <c r="B145" s="39"/>
      <c r="C145" s="18"/>
      <c r="D145" s="43"/>
      <c r="F145" s="19"/>
      <c r="G145" s="19"/>
      <c r="H145" s="20"/>
      <c r="I145" s="20"/>
      <c r="J145" s="21"/>
    </row>
    <row r="146" spans="2:10" x14ac:dyDescent="0.25">
      <c r="B146" s="39"/>
      <c r="C146" s="18"/>
      <c r="D146" s="43"/>
      <c r="F146" s="19"/>
      <c r="G146" s="19"/>
      <c r="H146" s="20"/>
      <c r="I146" s="20"/>
      <c r="J146" s="21"/>
    </row>
    <row r="147" spans="2:10" x14ac:dyDescent="0.25">
      <c r="B147" s="39"/>
      <c r="C147" s="18"/>
      <c r="D147" s="43"/>
      <c r="F147" s="19"/>
      <c r="G147" s="19"/>
      <c r="H147" s="20"/>
      <c r="I147" s="20"/>
      <c r="J147" s="21"/>
    </row>
    <row r="148" spans="2:10" x14ac:dyDescent="0.25">
      <c r="B148" s="39"/>
      <c r="C148" s="18"/>
      <c r="D148" s="43"/>
      <c r="F148" s="19"/>
      <c r="G148" s="19"/>
      <c r="H148" s="20"/>
      <c r="I148" s="20"/>
      <c r="J148" s="21"/>
    </row>
    <row r="149" spans="2:10" x14ac:dyDescent="0.25">
      <c r="B149" s="39"/>
      <c r="C149" s="18"/>
      <c r="D149" s="43"/>
      <c r="F149" s="19"/>
      <c r="G149" s="19"/>
      <c r="H149" s="20"/>
      <c r="I149" s="20"/>
      <c r="J149" s="21"/>
    </row>
    <row r="150" spans="2:10" x14ac:dyDescent="0.25">
      <c r="B150" s="39"/>
      <c r="C150" s="18"/>
      <c r="D150" s="43"/>
      <c r="F150" s="19"/>
      <c r="G150" s="19"/>
      <c r="H150" s="20"/>
      <c r="I150" s="20"/>
      <c r="J150" s="21"/>
    </row>
    <row r="151" spans="2:10" x14ac:dyDescent="0.25">
      <c r="B151" s="39"/>
      <c r="C151" s="18"/>
      <c r="D151" s="43"/>
      <c r="F151" s="19"/>
      <c r="G151" s="19"/>
      <c r="H151" s="20"/>
      <c r="I151" s="20"/>
      <c r="J151" s="21"/>
    </row>
    <row r="152" spans="2:10" x14ac:dyDescent="0.25">
      <c r="B152" s="39"/>
      <c r="C152" s="18"/>
      <c r="D152" s="43"/>
      <c r="F152" s="19"/>
      <c r="G152" s="19"/>
      <c r="H152" s="20"/>
      <c r="I152" s="20"/>
      <c r="J152" s="21"/>
    </row>
    <row r="153" spans="2:10" x14ac:dyDescent="0.25">
      <c r="B153" s="39"/>
      <c r="C153" s="18"/>
      <c r="D153" s="43"/>
      <c r="F153" s="19"/>
      <c r="G153" s="19"/>
      <c r="H153" s="20"/>
      <c r="I153" s="20"/>
      <c r="J153" s="21"/>
    </row>
    <row r="154" spans="2:10" x14ac:dyDescent="0.25">
      <c r="B154" s="39"/>
      <c r="C154" s="18"/>
      <c r="D154" s="43"/>
      <c r="F154" s="19"/>
      <c r="G154" s="19"/>
      <c r="H154" s="20"/>
      <c r="I154" s="20"/>
      <c r="J154" s="21"/>
    </row>
    <row r="155" spans="2:10" x14ac:dyDescent="0.25">
      <c r="B155" s="39"/>
      <c r="C155" s="18"/>
      <c r="D155" s="43"/>
      <c r="F155" s="19"/>
      <c r="G155" s="19"/>
      <c r="H155" s="20"/>
      <c r="I155" s="20"/>
      <c r="J155" s="21"/>
    </row>
    <row r="156" spans="2:10" x14ac:dyDescent="0.25">
      <c r="B156" s="39"/>
      <c r="C156" s="18"/>
      <c r="D156" s="43"/>
      <c r="F156" s="19"/>
      <c r="G156" s="19"/>
      <c r="H156" s="20"/>
      <c r="I156" s="20"/>
      <c r="J156" s="21"/>
    </row>
    <row r="157" spans="2:10" x14ac:dyDescent="0.25">
      <c r="B157" s="39"/>
      <c r="C157" s="18"/>
      <c r="D157" s="43"/>
      <c r="F157" s="19"/>
      <c r="G157" s="19"/>
      <c r="H157" s="20"/>
      <c r="I157" s="20"/>
      <c r="J157" s="21"/>
    </row>
    <row r="158" spans="2:10" x14ac:dyDescent="0.25">
      <c r="B158" s="39"/>
      <c r="C158" s="18"/>
      <c r="D158" s="43"/>
      <c r="F158" s="19"/>
      <c r="G158" s="19"/>
      <c r="H158" s="20"/>
      <c r="I158" s="20"/>
      <c r="J158" s="21"/>
    </row>
    <row r="159" spans="2:10" x14ac:dyDescent="0.25">
      <c r="B159" s="39"/>
      <c r="C159" s="18"/>
      <c r="D159" s="43"/>
      <c r="F159" s="19"/>
      <c r="G159" s="19"/>
      <c r="H159" s="20"/>
      <c r="I159" s="20"/>
      <c r="J159" s="21"/>
    </row>
    <row r="160" spans="2:10" x14ac:dyDescent="0.25">
      <c r="B160" s="39"/>
      <c r="C160" s="18"/>
      <c r="D160" s="43"/>
      <c r="F160" s="19"/>
      <c r="G160" s="19"/>
      <c r="H160" s="20"/>
      <c r="I160" s="20"/>
      <c r="J160" s="21"/>
    </row>
    <row r="161" spans="2:10" x14ac:dyDescent="0.25">
      <c r="B161" s="39"/>
      <c r="C161" s="18"/>
      <c r="D161" s="43"/>
      <c r="F161" s="19"/>
      <c r="G161" s="19"/>
      <c r="H161" s="20"/>
      <c r="I161" s="20"/>
      <c r="J161" s="21"/>
    </row>
    <row r="162" spans="2:10" x14ac:dyDescent="0.25">
      <c r="B162" s="39"/>
      <c r="C162" s="18"/>
      <c r="D162" s="43"/>
      <c r="F162" s="19"/>
      <c r="G162" s="19"/>
      <c r="H162" s="20"/>
      <c r="I162" s="20"/>
      <c r="J162" s="21"/>
    </row>
    <row r="163" spans="2:10" x14ac:dyDescent="0.25">
      <c r="B163" s="39"/>
      <c r="C163" s="18"/>
      <c r="D163" s="43"/>
      <c r="F163" s="19"/>
      <c r="G163" s="19"/>
      <c r="H163" s="20"/>
      <c r="I163" s="20"/>
      <c r="J163" s="21"/>
    </row>
    <row r="164" spans="2:10" x14ac:dyDescent="0.25">
      <c r="B164" s="39"/>
      <c r="C164" s="18"/>
      <c r="D164" s="43"/>
      <c r="F164" s="19"/>
      <c r="G164" s="19"/>
      <c r="H164" s="20"/>
      <c r="I164" s="20"/>
      <c r="J164" s="21"/>
    </row>
    <row r="165" spans="2:10" x14ac:dyDescent="0.25">
      <c r="B165" s="39"/>
      <c r="C165" s="18"/>
      <c r="D165" s="43"/>
      <c r="F165" s="19"/>
      <c r="G165" s="19"/>
      <c r="H165" s="20"/>
      <c r="I165" s="20"/>
      <c r="J165" s="21"/>
    </row>
    <row r="166" spans="2:10" x14ac:dyDescent="0.25">
      <c r="B166" s="39"/>
      <c r="C166" s="18"/>
      <c r="D166" s="43"/>
      <c r="F166" s="19"/>
      <c r="G166" s="19"/>
      <c r="H166" s="20"/>
      <c r="I166" s="20"/>
      <c r="J166" s="21"/>
    </row>
    <row r="167" spans="2:10" x14ac:dyDescent="0.25">
      <c r="B167" s="39"/>
      <c r="C167" s="18"/>
      <c r="D167" s="43"/>
      <c r="F167" s="19"/>
      <c r="G167" s="19"/>
      <c r="H167" s="20"/>
      <c r="I167" s="20"/>
      <c r="J167" s="21"/>
    </row>
    <row r="168" spans="2:10" x14ac:dyDescent="0.25">
      <c r="B168" s="39"/>
      <c r="C168" s="18"/>
      <c r="D168" s="43"/>
      <c r="F168" s="19"/>
      <c r="G168" s="19"/>
      <c r="H168" s="20"/>
      <c r="I168" s="20"/>
      <c r="J168" s="21"/>
    </row>
    <row r="169" spans="2:10" x14ac:dyDescent="0.25">
      <c r="B169" s="39"/>
      <c r="C169" s="18"/>
      <c r="D169" s="43"/>
      <c r="F169" s="19"/>
      <c r="G169" s="19"/>
      <c r="H169" s="20"/>
      <c r="I169" s="20"/>
      <c r="J169" s="21"/>
    </row>
    <row r="170" spans="2:10" x14ac:dyDescent="0.25">
      <c r="B170" s="39"/>
      <c r="C170" s="18"/>
      <c r="D170" s="43"/>
      <c r="F170" s="19"/>
      <c r="G170" s="19"/>
      <c r="H170" s="20"/>
      <c r="I170" s="20"/>
      <c r="J170" s="21"/>
    </row>
    <row r="171" spans="2:10" x14ac:dyDescent="0.25">
      <c r="B171" s="39"/>
      <c r="C171" s="18"/>
      <c r="D171" s="43"/>
      <c r="F171" s="19"/>
      <c r="G171" s="19"/>
      <c r="H171" s="20"/>
      <c r="I171" s="20"/>
      <c r="J171" s="21"/>
    </row>
    <row r="172" spans="2:10" x14ac:dyDescent="0.25">
      <c r="B172" s="39"/>
      <c r="C172" s="18"/>
      <c r="D172" s="43"/>
      <c r="F172" s="19"/>
      <c r="G172" s="19"/>
      <c r="H172" s="20"/>
      <c r="I172" s="20"/>
      <c r="J172" s="21"/>
    </row>
    <row r="173" spans="2:10" x14ac:dyDescent="0.25">
      <c r="B173" s="39"/>
      <c r="C173" s="18"/>
      <c r="D173" s="43"/>
      <c r="F173" s="19"/>
      <c r="G173" s="19"/>
      <c r="H173" s="20"/>
      <c r="I173" s="20"/>
      <c r="J173" s="21"/>
    </row>
    <row r="174" spans="2:10" x14ac:dyDescent="0.25">
      <c r="B174" s="39"/>
      <c r="C174" s="18"/>
      <c r="D174" s="43"/>
      <c r="F174" s="19"/>
      <c r="G174" s="19"/>
      <c r="H174" s="20"/>
      <c r="I174" s="20"/>
      <c r="J174" s="21"/>
    </row>
    <row r="175" spans="2:10" x14ac:dyDescent="0.25">
      <c r="B175" s="39"/>
      <c r="C175" s="18"/>
      <c r="D175" s="43"/>
      <c r="F175" s="19"/>
      <c r="G175" s="19"/>
      <c r="H175" s="20"/>
      <c r="I175" s="20"/>
      <c r="J175" s="21"/>
    </row>
    <row r="176" spans="2:10" x14ac:dyDescent="0.25">
      <c r="B176" s="39"/>
      <c r="C176" s="18"/>
      <c r="D176" s="43"/>
      <c r="F176" s="19"/>
      <c r="G176" s="19"/>
      <c r="H176" s="20"/>
      <c r="I176" s="20"/>
      <c r="J176" s="21"/>
    </row>
    <row r="177" spans="2:10" x14ac:dyDescent="0.25">
      <c r="B177" s="39"/>
      <c r="C177" s="18"/>
      <c r="D177" s="43"/>
      <c r="F177" s="19"/>
      <c r="G177" s="19"/>
      <c r="H177" s="20"/>
      <c r="I177" s="20"/>
      <c r="J177" s="21"/>
    </row>
    <row r="178" spans="2:10" x14ac:dyDescent="0.25">
      <c r="B178" s="39"/>
      <c r="C178" s="18"/>
      <c r="D178" s="43"/>
      <c r="F178" s="19"/>
      <c r="G178" s="19"/>
      <c r="H178" s="20"/>
      <c r="I178" s="20"/>
      <c r="J178" s="21"/>
    </row>
    <row r="179" spans="2:10" x14ac:dyDescent="0.25">
      <c r="B179" s="39"/>
      <c r="C179" s="18"/>
      <c r="D179" s="43"/>
      <c r="F179" s="19"/>
      <c r="G179" s="19"/>
      <c r="H179" s="20"/>
      <c r="I179" s="20"/>
      <c r="J179" s="21"/>
    </row>
    <row r="180" spans="2:10" x14ac:dyDescent="0.25">
      <c r="B180" s="39"/>
      <c r="C180" s="18"/>
      <c r="D180" s="43"/>
      <c r="F180" s="19"/>
      <c r="G180" s="19"/>
      <c r="H180" s="20"/>
      <c r="I180" s="20"/>
      <c r="J180" s="21"/>
    </row>
    <row r="181" spans="2:10" x14ac:dyDescent="0.25">
      <c r="B181" s="39"/>
      <c r="C181" s="18"/>
      <c r="D181" s="43"/>
      <c r="F181" s="19"/>
      <c r="G181" s="19"/>
      <c r="H181" s="20"/>
      <c r="I181" s="20"/>
      <c r="J181" s="21"/>
    </row>
    <row r="182" spans="2:10" x14ac:dyDescent="0.25">
      <c r="B182" s="39"/>
      <c r="C182" s="18"/>
      <c r="D182" s="43"/>
      <c r="F182" s="19"/>
      <c r="G182" s="19"/>
      <c r="H182" s="20"/>
      <c r="I182" s="20"/>
      <c r="J182" s="21"/>
    </row>
    <row r="183" spans="2:10" x14ac:dyDescent="0.25">
      <c r="B183" s="39"/>
      <c r="C183" s="18"/>
      <c r="D183" s="43"/>
      <c r="F183" s="19"/>
      <c r="G183" s="19"/>
      <c r="H183" s="20"/>
      <c r="I183" s="20"/>
      <c r="J183" s="21"/>
    </row>
    <row r="184" spans="2:10" x14ac:dyDescent="0.25">
      <c r="B184" s="39"/>
      <c r="C184" s="18"/>
      <c r="D184" s="43"/>
      <c r="F184" s="19"/>
      <c r="G184" s="19"/>
      <c r="H184" s="20"/>
      <c r="I184" s="20"/>
      <c r="J184" s="21"/>
    </row>
    <row r="185" spans="2:10" x14ac:dyDescent="0.25">
      <c r="B185" s="39"/>
      <c r="C185" s="18"/>
      <c r="D185" s="43"/>
      <c r="F185" s="19"/>
      <c r="G185" s="19"/>
      <c r="H185" s="20"/>
      <c r="I185" s="20"/>
      <c r="J185" s="21"/>
    </row>
    <row r="186" spans="2:10" x14ac:dyDescent="0.25">
      <c r="B186" s="39"/>
      <c r="C186" s="18"/>
      <c r="D186" s="43"/>
      <c r="F186" s="19"/>
      <c r="G186" s="19"/>
      <c r="H186" s="20"/>
      <c r="I186" s="20"/>
      <c r="J186" s="21"/>
    </row>
    <row r="187" spans="2:10" x14ac:dyDescent="0.25">
      <c r="B187" s="39"/>
      <c r="C187" s="18"/>
      <c r="D187" s="43"/>
      <c r="F187" s="19"/>
      <c r="G187" s="19"/>
      <c r="H187" s="20"/>
      <c r="I187" s="20"/>
      <c r="J187" s="21"/>
    </row>
    <row r="188" spans="2:10" x14ac:dyDescent="0.25">
      <c r="B188" s="39"/>
      <c r="C188" s="18"/>
      <c r="D188" s="43"/>
      <c r="F188" s="19"/>
      <c r="G188" s="19"/>
      <c r="H188" s="20"/>
      <c r="I188" s="20"/>
      <c r="J188" s="21"/>
    </row>
    <row r="189" spans="2:10" x14ac:dyDescent="0.25">
      <c r="B189" s="39"/>
      <c r="C189" s="18"/>
      <c r="D189" s="43"/>
      <c r="F189" s="19"/>
      <c r="G189" s="19"/>
      <c r="H189" s="20"/>
      <c r="I189" s="20"/>
      <c r="J189" s="21"/>
    </row>
    <row r="190" spans="2:10" x14ac:dyDescent="0.25">
      <c r="B190" s="39"/>
      <c r="C190" s="18"/>
      <c r="D190" s="43"/>
      <c r="F190" s="19"/>
      <c r="G190" s="19"/>
      <c r="H190" s="20"/>
      <c r="I190" s="20"/>
      <c r="J190" s="21"/>
    </row>
    <row r="191" spans="2:10" x14ac:dyDescent="0.25">
      <c r="B191" s="39"/>
      <c r="C191" s="18"/>
      <c r="D191" s="43"/>
      <c r="F191" s="19"/>
      <c r="G191" s="19"/>
      <c r="H191" s="20"/>
      <c r="I191" s="20"/>
      <c r="J191" s="21"/>
    </row>
    <row r="192" spans="2:10" x14ac:dyDescent="0.25">
      <c r="B192" s="39"/>
      <c r="C192" s="18"/>
      <c r="D192" s="43"/>
      <c r="F192" s="19"/>
      <c r="G192" s="19"/>
      <c r="H192" s="20"/>
      <c r="I192" s="20"/>
      <c r="J192" s="21"/>
    </row>
    <row r="193" spans="2:10" x14ac:dyDescent="0.25">
      <c r="B193" s="39"/>
      <c r="C193" s="18"/>
      <c r="D193" s="43"/>
      <c r="F193" s="19"/>
      <c r="G193" s="19"/>
      <c r="H193" s="20"/>
      <c r="I193" s="20"/>
      <c r="J193" s="21"/>
    </row>
    <row r="194" spans="2:10" x14ac:dyDescent="0.25">
      <c r="B194" s="39"/>
      <c r="C194" s="18"/>
      <c r="D194" s="43"/>
      <c r="F194" s="19"/>
      <c r="G194" s="19"/>
      <c r="H194" s="20"/>
      <c r="I194" s="20"/>
      <c r="J194" s="21"/>
    </row>
    <row r="195" spans="2:10" x14ac:dyDescent="0.25">
      <c r="B195" s="39"/>
      <c r="C195" s="18"/>
      <c r="D195" s="43"/>
      <c r="F195" s="19"/>
      <c r="G195" s="19"/>
      <c r="H195" s="20"/>
      <c r="I195" s="20"/>
      <c r="J195" s="21"/>
    </row>
    <row r="196" spans="2:10" x14ac:dyDescent="0.25">
      <c r="B196" s="39"/>
      <c r="C196" s="18"/>
      <c r="D196" s="43"/>
      <c r="F196" s="19"/>
      <c r="G196" s="19"/>
      <c r="H196" s="20"/>
      <c r="I196" s="20"/>
      <c r="J196" s="21"/>
    </row>
    <row r="197" spans="2:10" x14ac:dyDescent="0.25">
      <c r="B197" s="39"/>
      <c r="C197" s="18"/>
      <c r="D197" s="43"/>
      <c r="F197" s="19"/>
      <c r="G197" s="19"/>
      <c r="H197" s="20"/>
      <c r="I197" s="20"/>
      <c r="J197" s="21"/>
    </row>
    <row r="198" spans="2:10" x14ac:dyDescent="0.25">
      <c r="B198" s="39"/>
      <c r="C198" s="18"/>
      <c r="D198" s="43"/>
      <c r="F198" s="19"/>
      <c r="G198" s="19"/>
      <c r="H198" s="20"/>
      <c r="I198" s="20"/>
      <c r="J198" s="21"/>
    </row>
    <row r="199" spans="2:10" x14ac:dyDescent="0.25">
      <c r="B199" s="39"/>
      <c r="C199" s="18"/>
      <c r="D199" s="43"/>
      <c r="F199" s="19"/>
      <c r="G199" s="19"/>
      <c r="H199" s="20"/>
      <c r="I199" s="20"/>
      <c r="J199" s="21"/>
    </row>
    <row r="200" spans="2:10" x14ac:dyDescent="0.25">
      <c r="B200" s="39"/>
      <c r="C200" s="18"/>
      <c r="D200" s="43"/>
      <c r="F200" s="19"/>
      <c r="G200" s="19"/>
      <c r="H200" s="20"/>
      <c r="I200" s="20"/>
      <c r="J200" s="21"/>
    </row>
    <row r="201" spans="2:10" x14ac:dyDescent="0.25">
      <c r="B201" s="39"/>
      <c r="C201" s="18"/>
      <c r="D201" s="43"/>
      <c r="F201" s="19"/>
      <c r="G201" s="19"/>
      <c r="H201" s="20"/>
      <c r="I201" s="20"/>
      <c r="J201" s="21"/>
    </row>
    <row r="202" spans="2:10" x14ac:dyDescent="0.25">
      <c r="B202" s="39"/>
      <c r="C202" s="18"/>
      <c r="D202" s="43"/>
      <c r="F202" s="19"/>
      <c r="G202" s="19"/>
      <c r="H202" s="20"/>
      <c r="I202" s="20"/>
      <c r="J202" s="21"/>
    </row>
    <row r="203" spans="2:10" x14ac:dyDescent="0.25">
      <c r="B203" s="39"/>
      <c r="C203" s="18"/>
      <c r="D203" s="43"/>
      <c r="F203" s="19"/>
      <c r="G203" s="19"/>
      <c r="H203" s="20"/>
      <c r="I203" s="20"/>
      <c r="J203" s="21"/>
    </row>
    <row r="204" spans="2:10" x14ac:dyDescent="0.25">
      <c r="B204" s="39"/>
      <c r="C204" s="18"/>
      <c r="D204" s="43"/>
      <c r="F204" s="19"/>
      <c r="G204" s="19"/>
      <c r="H204" s="20"/>
      <c r="I204" s="20"/>
      <c r="J204" s="21"/>
    </row>
    <row r="205" spans="2:10" x14ac:dyDescent="0.25">
      <c r="B205" s="39"/>
      <c r="C205" s="18"/>
      <c r="D205" s="43"/>
      <c r="F205" s="19"/>
      <c r="G205" s="19"/>
      <c r="H205" s="20"/>
      <c r="I205" s="20"/>
      <c r="J205" s="21"/>
    </row>
    <row r="206" spans="2:10" x14ac:dyDescent="0.25">
      <c r="B206" s="39"/>
      <c r="C206" s="18"/>
      <c r="D206" s="43"/>
      <c r="F206" s="19"/>
      <c r="G206" s="19"/>
      <c r="H206" s="20"/>
      <c r="I206" s="20"/>
      <c r="J206" s="21"/>
    </row>
    <row r="207" spans="2:10" x14ac:dyDescent="0.25">
      <c r="B207" s="39"/>
      <c r="C207" s="18"/>
      <c r="D207" s="43"/>
      <c r="F207" s="19"/>
      <c r="G207" s="19"/>
      <c r="H207" s="20"/>
      <c r="I207" s="20"/>
      <c r="J207" s="21"/>
    </row>
    <row r="208" spans="2:10" x14ac:dyDescent="0.25">
      <c r="B208" s="39"/>
      <c r="C208" s="18"/>
      <c r="D208" s="43"/>
      <c r="F208" s="19"/>
      <c r="G208" s="19"/>
      <c r="H208" s="20"/>
      <c r="I208" s="20"/>
      <c r="J208" s="21"/>
    </row>
    <row r="209" spans="2:10" x14ac:dyDescent="0.25">
      <c r="B209" s="39"/>
      <c r="C209" s="18"/>
      <c r="D209" s="43"/>
      <c r="F209" s="19"/>
      <c r="G209" s="19"/>
      <c r="H209" s="20"/>
      <c r="I209" s="20"/>
      <c r="J209" s="21"/>
    </row>
    <row r="210" spans="2:10" x14ac:dyDescent="0.25">
      <c r="B210" s="39"/>
      <c r="C210" s="18"/>
      <c r="D210" s="43"/>
      <c r="F210" s="19"/>
      <c r="G210" s="19"/>
      <c r="H210" s="20"/>
      <c r="I210" s="20"/>
      <c r="J210" s="21"/>
    </row>
    <row r="211" spans="2:10" x14ac:dyDescent="0.25">
      <c r="B211" s="39"/>
      <c r="C211" s="18"/>
      <c r="D211" s="43"/>
      <c r="F211" s="19"/>
      <c r="G211" s="19"/>
      <c r="H211" s="20"/>
      <c r="I211" s="20"/>
      <c r="J211" s="21"/>
    </row>
    <row r="212" spans="2:10" x14ac:dyDescent="0.25">
      <c r="B212" s="39"/>
      <c r="C212" s="18"/>
      <c r="D212" s="43"/>
      <c r="F212" s="19"/>
      <c r="G212" s="19"/>
      <c r="H212" s="20"/>
      <c r="I212" s="20"/>
      <c r="J212" s="21"/>
    </row>
    <row r="213" spans="2:10" x14ac:dyDescent="0.25">
      <c r="B213" s="39"/>
      <c r="C213" s="18"/>
      <c r="D213" s="43"/>
      <c r="F213" s="19"/>
      <c r="G213" s="19"/>
      <c r="H213" s="20"/>
      <c r="I213" s="20"/>
      <c r="J213" s="21"/>
    </row>
    <row r="214" spans="2:10" x14ac:dyDescent="0.25">
      <c r="B214" s="39"/>
      <c r="C214" s="18"/>
      <c r="D214" s="43"/>
      <c r="F214" s="19"/>
      <c r="G214" s="19"/>
      <c r="H214" s="20"/>
      <c r="I214" s="20"/>
      <c r="J214" s="21"/>
    </row>
    <row r="215" spans="2:10" x14ac:dyDescent="0.25">
      <c r="B215" s="39"/>
      <c r="C215" s="18"/>
      <c r="D215" s="43"/>
      <c r="F215" s="19"/>
      <c r="G215" s="19"/>
      <c r="H215" s="20"/>
      <c r="I215" s="20"/>
      <c r="J215" s="21"/>
    </row>
    <row r="216" spans="2:10" x14ac:dyDescent="0.25">
      <c r="B216" s="39"/>
      <c r="C216" s="18"/>
      <c r="D216" s="43"/>
      <c r="F216" s="19"/>
      <c r="G216" s="19"/>
      <c r="H216" s="20"/>
      <c r="I216" s="20"/>
      <c r="J216" s="21"/>
    </row>
    <row r="217" spans="2:10" x14ac:dyDescent="0.25">
      <c r="B217" s="39"/>
      <c r="C217" s="18"/>
      <c r="D217" s="43"/>
      <c r="F217" s="19"/>
      <c r="G217" s="19"/>
      <c r="H217" s="20"/>
      <c r="I217" s="20"/>
      <c r="J217" s="21"/>
    </row>
    <row r="218" spans="2:10" x14ac:dyDescent="0.25">
      <c r="B218" s="39"/>
      <c r="C218" s="18"/>
      <c r="D218" s="43"/>
      <c r="F218" s="19"/>
      <c r="G218" s="19"/>
      <c r="H218" s="20"/>
      <c r="I218" s="20"/>
      <c r="J218" s="21"/>
    </row>
    <row r="219" spans="2:10" x14ac:dyDescent="0.25">
      <c r="B219" s="39"/>
      <c r="C219" s="18"/>
      <c r="D219" s="43"/>
      <c r="F219" s="19"/>
      <c r="G219" s="19"/>
      <c r="H219" s="20"/>
      <c r="I219" s="20"/>
      <c r="J219" s="21"/>
    </row>
    <row r="220" spans="2:10" x14ac:dyDescent="0.25">
      <c r="B220" s="39"/>
      <c r="C220" s="18"/>
      <c r="D220" s="43"/>
      <c r="F220" s="19"/>
      <c r="G220" s="19"/>
      <c r="H220" s="20"/>
      <c r="I220" s="20"/>
      <c r="J220" s="21"/>
    </row>
    <row r="221" spans="2:10" x14ac:dyDescent="0.25">
      <c r="B221" s="39"/>
      <c r="C221" s="18"/>
      <c r="D221" s="43"/>
      <c r="F221" s="19"/>
      <c r="G221" s="19"/>
      <c r="H221" s="20"/>
      <c r="I221" s="20"/>
      <c r="J221" s="21"/>
    </row>
    <row r="222" spans="2:10" x14ac:dyDescent="0.25">
      <c r="B222" s="39"/>
      <c r="C222" s="18"/>
      <c r="D222" s="43"/>
      <c r="F222" s="19"/>
      <c r="G222" s="19"/>
      <c r="H222" s="20"/>
      <c r="I222" s="20"/>
      <c r="J222" s="21"/>
    </row>
    <row r="223" spans="2:10" x14ac:dyDescent="0.25">
      <c r="B223" s="39"/>
      <c r="C223" s="18"/>
      <c r="D223" s="43"/>
      <c r="F223" s="19"/>
      <c r="G223" s="19"/>
      <c r="H223" s="20"/>
      <c r="I223" s="20"/>
      <c r="J223" s="21"/>
    </row>
    <row r="224" spans="2:10" x14ac:dyDescent="0.25">
      <c r="B224" s="39"/>
      <c r="C224" s="18"/>
      <c r="D224" s="43"/>
      <c r="F224" s="19"/>
      <c r="G224" s="19"/>
      <c r="H224" s="20"/>
      <c r="I224" s="20"/>
      <c r="J224" s="21"/>
    </row>
    <row r="225" spans="2:10" x14ac:dyDescent="0.25">
      <c r="B225" s="39"/>
      <c r="C225" s="18"/>
      <c r="D225" s="43"/>
      <c r="F225" s="19"/>
      <c r="G225" s="19"/>
      <c r="H225" s="20"/>
      <c r="I225" s="20"/>
      <c r="J225" s="21"/>
    </row>
    <row r="226" spans="2:10" x14ac:dyDescent="0.25">
      <c r="B226" s="39"/>
      <c r="C226" s="18"/>
      <c r="D226" s="43"/>
      <c r="F226" s="19"/>
      <c r="G226" s="19"/>
      <c r="H226" s="20"/>
      <c r="I226" s="20"/>
      <c r="J226" s="21"/>
    </row>
    <row r="227" spans="2:10" x14ac:dyDescent="0.25">
      <c r="B227" s="39"/>
      <c r="C227" s="18"/>
      <c r="D227" s="43"/>
      <c r="F227" s="19"/>
      <c r="G227" s="19"/>
      <c r="H227" s="20"/>
      <c r="I227" s="20"/>
      <c r="J227" s="21"/>
    </row>
    <row r="228" spans="2:10" x14ac:dyDescent="0.25">
      <c r="B228" s="39"/>
      <c r="C228" s="18"/>
      <c r="D228" s="43"/>
      <c r="F228" s="19"/>
      <c r="G228" s="19"/>
      <c r="H228" s="20"/>
      <c r="I228" s="20"/>
      <c r="J228" s="21"/>
    </row>
    <row r="229" spans="2:10" x14ac:dyDescent="0.25">
      <c r="B229" s="39"/>
      <c r="C229" s="18"/>
      <c r="D229" s="43"/>
      <c r="F229" s="19"/>
      <c r="G229" s="19"/>
      <c r="H229" s="20"/>
      <c r="I229" s="20"/>
      <c r="J229" s="21"/>
    </row>
    <row r="230" spans="2:10" x14ac:dyDescent="0.25">
      <c r="B230" s="39"/>
      <c r="C230" s="18"/>
      <c r="D230" s="43"/>
      <c r="F230" s="19"/>
      <c r="G230" s="19"/>
      <c r="H230" s="20"/>
      <c r="I230" s="20"/>
      <c r="J230" s="21"/>
    </row>
    <row r="231" spans="2:10" x14ac:dyDescent="0.25">
      <c r="B231" s="39"/>
      <c r="C231" s="18"/>
      <c r="D231" s="43"/>
      <c r="F231" s="19"/>
      <c r="G231" s="19"/>
      <c r="H231" s="20"/>
      <c r="I231" s="20"/>
      <c r="J231" s="21"/>
    </row>
    <row r="232" spans="2:10" x14ac:dyDescent="0.25">
      <c r="B232" s="39"/>
      <c r="C232" s="18"/>
      <c r="D232" s="43"/>
      <c r="F232" s="19"/>
      <c r="G232" s="19"/>
      <c r="H232" s="20"/>
      <c r="I232" s="20"/>
      <c r="J232" s="21"/>
    </row>
    <row r="233" spans="2:10" x14ac:dyDescent="0.25">
      <c r="B233" s="39"/>
      <c r="C233" s="18"/>
      <c r="D233" s="43"/>
      <c r="F233" s="19"/>
      <c r="G233" s="19"/>
      <c r="H233" s="20"/>
      <c r="I233" s="20"/>
      <c r="J233" s="21"/>
    </row>
    <row r="234" spans="2:10" x14ac:dyDescent="0.25">
      <c r="B234" s="39"/>
      <c r="C234" s="18"/>
      <c r="D234" s="43"/>
      <c r="F234" s="19"/>
      <c r="G234" s="19"/>
      <c r="H234" s="20"/>
      <c r="I234" s="20"/>
      <c r="J234" s="21"/>
    </row>
    <row r="235" spans="2:10" x14ac:dyDescent="0.25">
      <c r="B235" s="39"/>
      <c r="C235" s="18"/>
      <c r="D235" s="43"/>
      <c r="F235" s="19"/>
      <c r="G235" s="19"/>
      <c r="H235" s="20"/>
      <c r="I235" s="20"/>
      <c r="J235" s="21"/>
    </row>
    <row r="236" spans="2:10" x14ac:dyDescent="0.25">
      <c r="B236" s="39"/>
      <c r="C236" s="18"/>
      <c r="D236" s="43"/>
      <c r="F236" s="19"/>
      <c r="G236" s="19"/>
      <c r="H236" s="20"/>
      <c r="I236" s="20"/>
      <c r="J236" s="21"/>
    </row>
    <row r="237" spans="2:10" x14ac:dyDescent="0.25">
      <c r="B237" s="39"/>
      <c r="C237" s="18"/>
      <c r="D237" s="43"/>
      <c r="F237" s="19"/>
      <c r="G237" s="19"/>
      <c r="H237" s="20"/>
      <c r="I237" s="20"/>
      <c r="J237" s="21"/>
    </row>
    <row r="238" spans="2:10" x14ac:dyDescent="0.25">
      <c r="B238" s="39"/>
      <c r="C238" s="18"/>
      <c r="D238" s="43"/>
      <c r="F238" s="19"/>
      <c r="G238" s="19"/>
      <c r="H238" s="20"/>
      <c r="I238" s="20"/>
      <c r="J238" s="21"/>
    </row>
    <row r="239" spans="2:10" x14ac:dyDescent="0.25">
      <c r="B239" s="39"/>
      <c r="C239" s="18"/>
      <c r="D239" s="43"/>
      <c r="F239" s="19"/>
      <c r="G239" s="19"/>
      <c r="H239" s="20"/>
      <c r="I239" s="20"/>
      <c r="J239" s="21"/>
    </row>
    <row r="240" spans="2:10" x14ac:dyDescent="0.25">
      <c r="B240" s="39"/>
      <c r="C240" s="18"/>
      <c r="D240" s="43"/>
      <c r="F240" s="19"/>
      <c r="G240" s="19"/>
      <c r="H240" s="20"/>
      <c r="I240" s="20"/>
      <c r="J240" s="21"/>
    </row>
    <row r="241" spans="2:10" x14ac:dyDescent="0.25">
      <c r="B241" s="39"/>
      <c r="C241" s="18"/>
      <c r="D241" s="43"/>
      <c r="F241" s="19"/>
      <c r="G241" s="19"/>
      <c r="H241" s="20"/>
      <c r="I241" s="20"/>
      <c r="J241" s="21"/>
    </row>
    <row r="242" spans="2:10" x14ac:dyDescent="0.25">
      <c r="B242" s="39"/>
      <c r="C242" s="18"/>
      <c r="D242" s="43"/>
      <c r="F242" s="19"/>
      <c r="G242" s="19"/>
      <c r="H242" s="20"/>
      <c r="I242" s="20"/>
      <c r="J242" s="21"/>
    </row>
    <row r="243" spans="2:10" x14ac:dyDescent="0.25">
      <c r="B243" s="39"/>
      <c r="C243" s="18"/>
      <c r="D243" s="43"/>
      <c r="F243" s="19"/>
      <c r="G243" s="19"/>
      <c r="H243" s="20"/>
      <c r="I243" s="20"/>
      <c r="J243" s="21"/>
    </row>
    <row r="244" spans="2:10" x14ac:dyDescent="0.25">
      <c r="B244" s="39"/>
      <c r="C244" s="18"/>
      <c r="D244" s="43"/>
      <c r="F244" s="19"/>
      <c r="G244" s="19"/>
      <c r="H244" s="20"/>
      <c r="I244" s="20"/>
      <c r="J244" s="21"/>
    </row>
    <row r="245" spans="2:10" x14ac:dyDescent="0.25">
      <c r="B245" s="39"/>
      <c r="C245" s="18"/>
      <c r="D245" s="43"/>
      <c r="F245" s="19"/>
      <c r="G245" s="19"/>
      <c r="H245" s="20"/>
      <c r="I245" s="20"/>
      <c r="J245" s="21"/>
    </row>
    <row r="246" spans="2:10" x14ac:dyDescent="0.25">
      <c r="B246" s="39"/>
      <c r="C246" s="18"/>
      <c r="D246" s="43"/>
      <c r="F246" s="19"/>
      <c r="G246" s="19"/>
      <c r="H246" s="20"/>
      <c r="I246" s="20"/>
      <c r="J246" s="21"/>
    </row>
    <row r="247" spans="2:10" x14ac:dyDescent="0.25">
      <c r="B247" s="39"/>
      <c r="C247" s="18"/>
      <c r="D247" s="43"/>
      <c r="F247" s="19"/>
      <c r="G247" s="19"/>
      <c r="H247" s="20"/>
      <c r="I247" s="20"/>
      <c r="J247" s="21"/>
    </row>
    <row r="248" spans="2:10" x14ac:dyDescent="0.25">
      <c r="B248" s="39"/>
      <c r="C248" s="18"/>
      <c r="D248" s="43"/>
      <c r="F248" s="19"/>
      <c r="G248" s="19"/>
      <c r="H248" s="20"/>
      <c r="I248" s="20"/>
      <c r="J248" s="21"/>
    </row>
    <row r="249" spans="2:10" x14ac:dyDescent="0.25">
      <c r="B249" s="39"/>
      <c r="C249" s="18"/>
      <c r="D249" s="43"/>
      <c r="F249" s="19"/>
      <c r="G249" s="19"/>
      <c r="H249" s="20"/>
      <c r="I249" s="20"/>
      <c r="J249" s="21"/>
    </row>
    <row r="250" spans="2:10" x14ac:dyDescent="0.25">
      <c r="B250" s="39"/>
      <c r="C250" s="18"/>
      <c r="D250" s="43"/>
      <c r="F250" s="19"/>
      <c r="G250" s="19"/>
      <c r="H250" s="20"/>
      <c r="I250" s="20"/>
      <c r="J250" s="21"/>
    </row>
    <row r="251" spans="2:10" x14ac:dyDescent="0.25">
      <c r="B251" s="39"/>
      <c r="C251" s="18"/>
      <c r="D251" s="43"/>
      <c r="F251" s="19"/>
      <c r="G251" s="19"/>
      <c r="H251" s="20"/>
      <c r="I251" s="20"/>
      <c r="J251" s="21"/>
    </row>
    <row r="252" spans="2:10" x14ac:dyDescent="0.25">
      <c r="B252" s="39"/>
      <c r="C252" s="18"/>
      <c r="D252" s="43"/>
      <c r="F252" s="19"/>
      <c r="G252" s="19"/>
      <c r="H252" s="20"/>
      <c r="I252" s="20"/>
      <c r="J252" s="21"/>
    </row>
    <row r="253" spans="2:10" x14ac:dyDescent="0.25">
      <c r="B253" s="39"/>
      <c r="C253" s="18"/>
      <c r="D253" s="43"/>
      <c r="F253" s="19"/>
      <c r="G253" s="19"/>
      <c r="H253" s="20"/>
      <c r="I253" s="20"/>
      <c r="J253" s="21"/>
    </row>
    <row r="254" spans="2:10" x14ac:dyDescent="0.25">
      <c r="B254" s="39"/>
      <c r="C254" s="18"/>
      <c r="D254" s="43"/>
      <c r="F254" s="19"/>
      <c r="G254" s="19"/>
      <c r="H254" s="20"/>
      <c r="I254" s="20"/>
      <c r="J254" s="21"/>
    </row>
    <row r="255" spans="2:10" x14ac:dyDescent="0.25">
      <c r="B255" s="39"/>
      <c r="C255" s="18"/>
      <c r="D255" s="43"/>
      <c r="F255" s="19"/>
      <c r="G255" s="19"/>
      <c r="H255" s="20"/>
      <c r="I255" s="20"/>
      <c r="J255" s="21"/>
    </row>
    <row r="256" spans="2:10" x14ac:dyDescent="0.25">
      <c r="B256" s="39"/>
      <c r="C256" s="18"/>
      <c r="D256" s="43"/>
      <c r="F256" s="19"/>
      <c r="G256" s="19"/>
      <c r="H256" s="20"/>
      <c r="I256" s="20"/>
      <c r="J256" s="21"/>
    </row>
    <row r="257" spans="2:10" x14ac:dyDescent="0.25">
      <c r="B257" s="39"/>
      <c r="C257" s="18"/>
      <c r="D257" s="43"/>
      <c r="F257" s="19"/>
      <c r="G257" s="19"/>
      <c r="H257" s="20"/>
      <c r="I257" s="20"/>
      <c r="J257" s="21"/>
    </row>
    <row r="258" spans="2:10" x14ac:dyDescent="0.25">
      <c r="B258" s="39"/>
      <c r="C258" s="18"/>
      <c r="D258" s="43"/>
      <c r="F258" s="19"/>
      <c r="G258" s="19"/>
      <c r="H258" s="20"/>
      <c r="I258" s="20"/>
      <c r="J258" s="21"/>
    </row>
    <row r="259" spans="2:10" x14ac:dyDescent="0.25">
      <c r="B259" s="39"/>
      <c r="C259" s="18"/>
      <c r="D259" s="43"/>
      <c r="F259" s="19"/>
      <c r="G259" s="19"/>
      <c r="H259" s="20"/>
      <c r="I259" s="20"/>
      <c r="J259" s="21"/>
    </row>
    <row r="260" spans="2:10" x14ac:dyDescent="0.25">
      <c r="B260" s="39"/>
      <c r="C260" s="18"/>
      <c r="D260" s="43"/>
      <c r="F260" s="19"/>
      <c r="G260" s="19"/>
      <c r="H260" s="20"/>
      <c r="I260" s="20"/>
      <c r="J260" s="21"/>
    </row>
    <row r="261" spans="2:10" x14ac:dyDescent="0.25">
      <c r="B261" s="39"/>
      <c r="C261" s="18"/>
      <c r="D261" s="43"/>
      <c r="F261" s="19"/>
      <c r="G261" s="19"/>
      <c r="H261" s="20"/>
      <c r="I261" s="20"/>
      <c r="J261" s="21"/>
    </row>
    <row r="262" spans="2:10" x14ac:dyDescent="0.25">
      <c r="B262" s="39"/>
      <c r="C262" s="18"/>
      <c r="D262" s="43"/>
      <c r="F262" s="19"/>
      <c r="G262" s="19"/>
      <c r="H262" s="20"/>
      <c r="I262" s="20"/>
      <c r="J262" s="21"/>
    </row>
    <row r="263" spans="2:10" x14ac:dyDescent="0.25">
      <c r="B263" s="39"/>
      <c r="C263" s="18"/>
      <c r="D263" s="43"/>
      <c r="F263" s="19"/>
      <c r="G263" s="19"/>
      <c r="H263" s="20"/>
      <c r="I263" s="20"/>
      <c r="J263" s="21"/>
    </row>
    <row r="264" spans="2:10" x14ac:dyDescent="0.25">
      <c r="B264" s="39"/>
      <c r="C264" s="18"/>
      <c r="D264" s="43"/>
      <c r="F264" s="19"/>
      <c r="G264" s="19"/>
      <c r="H264" s="20"/>
      <c r="I264" s="20"/>
      <c r="J264" s="21"/>
    </row>
    <row r="265" spans="2:10" x14ac:dyDescent="0.25">
      <c r="B265" s="39"/>
      <c r="C265" s="18"/>
      <c r="D265" s="43"/>
      <c r="F265" s="19"/>
      <c r="G265" s="19"/>
      <c r="H265" s="20"/>
      <c r="I265" s="20"/>
      <c r="J265" s="21"/>
    </row>
    <row r="266" spans="2:10" x14ac:dyDescent="0.25">
      <c r="B266" s="39"/>
      <c r="C266" s="18"/>
      <c r="D266" s="43"/>
      <c r="F266" s="19"/>
      <c r="G266" s="19"/>
      <c r="H266" s="20"/>
      <c r="I266" s="20"/>
      <c r="J266" s="21"/>
    </row>
    <row r="267" spans="2:10" x14ac:dyDescent="0.25">
      <c r="B267" s="39"/>
      <c r="C267" s="18"/>
      <c r="D267" s="43"/>
      <c r="F267" s="19"/>
      <c r="G267" s="19"/>
      <c r="H267" s="20"/>
      <c r="I267" s="20"/>
      <c r="J267" s="21"/>
    </row>
    <row r="268" spans="2:10" x14ac:dyDescent="0.25">
      <c r="B268" s="39"/>
      <c r="C268" s="18"/>
      <c r="D268" s="43"/>
      <c r="F268" s="19"/>
      <c r="G268" s="19"/>
      <c r="H268" s="20"/>
      <c r="I268" s="20"/>
      <c r="J268" s="21"/>
    </row>
    <row r="269" spans="2:10" x14ac:dyDescent="0.25">
      <c r="B269" s="39"/>
      <c r="C269" s="18"/>
      <c r="D269" s="43"/>
      <c r="F269" s="19"/>
      <c r="G269" s="19"/>
      <c r="H269" s="20"/>
      <c r="I269" s="20"/>
      <c r="J269" s="21"/>
    </row>
    <row r="270" spans="2:10" x14ac:dyDescent="0.25">
      <c r="B270" s="39"/>
      <c r="C270" s="18"/>
      <c r="D270" s="43"/>
      <c r="F270" s="19"/>
      <c r="G270" s="19"/>
      <c r="H270" s="20"/>
      <c r="I270" s="20"/>
      <c r="J270" s="21"/>
    </row>
    <row r="271" spans="2:10" x14ac:dyDescent="0.25">
      <c r="B271" s="39"/>
      <c r="C271" s="18"/>
      <c r="D271" s="43"/>
      <c r="F271" s="19"/>
      <c r="G271" s="19"/>
      <c r="H271" s="20"/>
      <c r="I271" s="20"/>
      <c r="J271" s="21"/>
    </row>
    <row r="272" spans="2:10" x14ac:dyDescent="0.25">
      <c r="B272" s="39"/>
      <c r="C272" s="18"/>
      <c r="D272" s="43"/>
      <c r="F272" s="19"/>
      <c r="G272" s="19"/>
      <c r="H272" s="20"/>
      <c r="I272" s="20"/>
      <c r="J272" s="21"/>
    </row>
    <row r="273" spans="2:10" x14ac:dyDescent="0.25">
      <c r="B273" s="39"/>
      <c r="C273" s="18"/>
      <c r="D273" s="43"/>
      <c r="F273" s="19"/>
      <c r="G273" s="19"/>
      <c r="H273" s="20"/>
      <c r="I273" s="20"/>
      <c r="J273" s="21"/>
    </row>
    <row r="274" spans="2:10" x14ac:dyDescent="0.25">
      <c r="B274" s="39"/>
      <c r="C274" s="18"/>
      <c r="D274" s="43"/>
      <c r="F274" s="19"/>
      <c r="G274" s="19"/>
      <c r="H274" s="20"/>
      <c r="I274" s="20"/>
      <c r="J274" s="21"/>
    </row>
    <row r="275" spans="2:10" x14ac:dyDescent="0.25">
      <c r="B275" s="39"/>
      <c r="C275" s="18"/>
      <c r="D275" s="43"/>
      <c r="F275" s="19"/>
      <c r="G275" s="19"/>
      <c r="H275" s="20"/>
      <c r="I275" s="20"/>
      <c r="J275" s="21"/>
    </row>
    <row r="276" spans="2:10" x14ac:dyDescent="0.25">
      <c r="B276" s="39"/>
      <c r="C276" s="18"/>
      <c r="D276" s="43"/>
      <c r="F276" s="19"/>
      <c r="G276" s="19"/>
      <c r="H276" s="20"/>
      <c r="I276" s="20"/>
      <c r="J276" s="21"/>
    </row>
    <row r="277" spans="2:10" x14ac:dyDescent="0.25">
      <c r="B277" s="39"/>
      <c r="C277" s="18"/>
      <c r="D277" s="43"/>
      <c r="F277" s="19"/>
      <c r="G277" s="19"/>
      <c r="H277" s="20"/>
      <c r="I277" s="20"/>
      <c r="J277" s="21"/>
    </row>
    <row r="278" spans="2:10" x14ac:dyDescent="0.25">
      <c r="B278" s="39"/>
      <c r="C278" s="18"/>
      <c r="D278" s="43"/>
      <c r="F278" s="19"/>
      <c r="G278" s="19"/>
      <c r="H278" s="20"/>
      <c r="I278" s="20"/>
      <c r="J278" s="21"/>
    </row>
    <row r="279" spans="2:10" x14ac:dyDescent="0.25">
      <c r="B279" s="39"/>
      <c r="C279" s="18"/>
      <c r="D279" s="43"/>
      <c r="F279" s="19"/>
      <c r="G279" s="19"/>
      <c r="H279" s="20"/>
      <c r="I279" s="20"/>
      <c r="J279" s="21"/>
    </row>
    <row r="280" spans="2:10" x14ac:dyDescent="0.25">
      <c r="B280" s="39"/>
      <c r="C280" s="18"/>
      <c r="D280" s="43"/>
      <c r="F280" s="19"/>
      <c r="G280" s="19"/>
      <c r="H280" s="20"/>
      <c r="I280" s="20"/>
      <c r="J280" s="21"/>
    </row>
    <row r="281" spans="2:10" x14ac:dyDescent="0.25">
      <c r="B281" s="39"/>
      <c r="C281" s="18"/>
      <c r="D281" s="43"/>
      <c r="F281" s="19"/>
      <c r="G281" s="19"/>
      <c r="H281" s="20"/>
      <c r="I281" s="20"/>
      <c r="J281" s="21"/>
    </row>
    <row r="282" spans="2:10" x14ac:dyDescent="0.25">
      <c r="B282" s="39"/>
      <c r="C282" s="18"/>
      <c r="D282" s="43"/>
      <c r="F282" s="19"/>
      <c r="G282" s="19"/>
      <c r="H282" s="20"/>
      <c r="I282" s="20"/>
      <c r="J282" s="21"/>
    </row>
    <row r="283" spans="2:10" x14ac:dyDescent="0.25">
      <c r="B283" s="39"/>
      <c r="C283" s="18"/>
      <c r="D283" s="43"/>
      <c r="F283" s="19"/>
      <c r="G283" s="19"/>
      <c r="H283" s="20"/>
      <c r="I283" s="20"/>
      <c r="J283" s="21"/>
    </row>
    <row r="284" spans="2:10" x14ac:dyDescent="0.25">
      <c r="B284" s="39"/>
      <c r="C284" s="18"/>
      <c r="D284" s="43"/>
      <c r="F284" s="19"/>
      <c r="G284" s="19"/>
      <c r="H284" s="20"/>
      <c r="I284" s="20"/>
      <c r="J284" s="21"/>
    </row>
    <row r="285" spans="2:10" x14ac:dyDescent="0.25">
      <c r="B285" s="39"/>
      <c r="C285" s="18"/>
      <c r="D285" s="43"/>
      <c r="F285" s="19"/>
      <c r="G285" s="19"/>
      <c r="H285" s="20"/>
      <c r="I285" s="20"/>
      <c r="J285" s="21"/>
    </row>
    <row r="286" spans="2:10" x14ac:dyDescent="0.25">
      <c r="B286" s="39"/>
      <c r="C286" s="18"/>
      <c r="D286" s="43"/>
      <c r="F286" s="19"/>
      <c r="G286" s="19"/>
      <c r="H286" s="20"/>
      <c r="I286" s="20"/>
      <c r="J286" s="21"/>
    </row>
    <row r="287" spans="2:10" x14ac:dyDescent="0.25">
      <c r="B287" s="39"/>
      <c r="C287" s="18"/>
      <c r="D287" s="43"/>
      <c r="F287" s="19"/>
      <c r="G287" s="19"/>
      <c r="H287" s="20"/>
      <c r="I287" s="20"/>
      <c r="J287" s="21"/>
    </row>
    <row r="288" spans="2:10" x14ac:dyDescent="0.25">
      <c r="B288" s="39"/>
      <c r="C288" s="18"/>
      <c r="D288" s="43"/>
      <c r="F288" s="19"/>
      <c r="G288" s="19"/>
      <c r="H288" s="20"/>
      <c r="I288" s="20"/>
      <c r="J288" s="21"/>
    </row>
    <row r="289" spans="2:10" x14ac:dyDescent="0.25">
      <c r="B289" s="39"/>
      <c r="C289" s="18"/>
      <c r="D289" s="43"/>
      <c r="F289" s="19"/>
      <c r="G289" s="19"/>
      <c r="H289" s="20"/>
      <c r="I289" s="20"/>
      <c r="J289" s="21"/>
    </row>
    <row r="290" spans="2:10" x14ac:dyDescent="0.25">
      <c r="B290" s="39"/>
      <c r="C290" s="18"/>
      <c r="D290" s="43"/>
      <c r="F290" s="19"/>
      <c r="G290" s="19"/>
      <c r="H290" s="20"/>
      <c r="I290" s="20"/>
      <c r="J290" s="21"/>
    </row>
    <row r="291" spans="2:10" x14ac:dyDescent="0.25">
      <c r="B291" s="39"/>
      <c r="C291" s="18"/>
      <c r="D291" s="43"/>
      <c r="F291" s="19"/>
      <c r="G291" s="19"/>
      <c r="H291" s="20"/>
      <c r="I291" s="20"/>
      <c r="J291" s="21"/>
    </row>
    <row r="292" spans="2:10" x14ac:dyDescent="0.25">
      <c r="B292" s="39"/>
      <c r="C292" s="18"/>
      <c r="D292" s="43"/>
      <c r="F292" s="19"/>
      <c r="G292" s="19"/>
      <c r="H292" s="20"/>
      <c r="I292" s="20"/>
      <c r="J292" s="21"/>
    </row>
    <row r="293" spans="2:10" x14ac:dyDescent="0.25">
      <c r="B293" s="39"/>
      <c r="C293" s="18"/>
      <c r="D293" s="43"/>
      <c r="F293" s="19"/>
      <c r="G293" s="19"/>
      <c r="H293" s="20"/>
      <c r="I293" s="20"/>
      <c r="J293" s="21"/>
    </row>
    <row r="294" spans="2:10" x14ac:dyDescent="0.25">
      <c r="B294" s="39"/>
      <c r="C294" s="18"/>
      <c r="D294" s="43"/>
      <c r="F294" s="19"/>
      <c r="G294" s="19"/>
      <c r="H294" s="20"/>
      <c r="I294" s="20"/>
      <c r="J294" s="21"/>
    </row>
    <row r="295" spans="2:10" x14ac:dyDescent="0.25">
      <c r="B295" s="39"/>
      <c r="C295" s="18"/>
      <c r="D295" s="43"/>
      <c r="F295" s="19"/>
      <c r="G295" s="19"/>
      <c r="H295" s="20"/>
      <c r="I295" s="20"/>
      <c r="J295" s="21"/>
    </row>
    <row r="296" spans="2:10" x14ac:dyDescent="0.25">
      <c r="B296" s="39"/>
      <c r="C296" s="18"/>
      <c r="D296" s="43"/>
      <c r="F296" s="19"/>
      <c r="G296" s="19"/>
      <c r="H296" s="20"/>
      <c r="I296" s="20"/>
      <c r="J296" s="21"/>
    </row>
    <row r="297" spans="2:10" x14ac:dyDescent="0.25">
      <c r="B297" s="39"/>
      <c r="C297" s="18"/>
      <c r="D297" s="43"/>
      <c r="F297" s="19"/>
      <c r="G297" s="19"/>
      <c r="H297" s="20"/>
      <c r="I297" s="20"/>
      <c r="J297" s="21"/>
    </row>
    <row r="298" spans="2:10" x14ac:dyDescent="0.25">
      <c r="B298" s="39"/>
      <c r="C298" s="18"/>
      <c r="D298" s="43"/>
      <c r="F298" s="19"/>
      <c r="G298" s="19"/>
      <c r="H298" s="20"/>
      <c r="I298" s="20"/>
      <c r="J298" s="21"/>
    </row>
    <row r="299" spans="2:10" x14ac:dyDescent="0.25">
      <c r="B299" s="39"/>
      <c r="C299" s="18"/>
      <c r="D299" s="43"/>
      <c r="F299" s="19"/>
      <c r="G299" s="19"/>
      <c r="H299" s="20"/>
      <c r="I299" s="20"/>
      <c r="J299" s="21"/>
    </row>
    <row r="300" spans="2:10" x14ac:dyDescent="0.25">
      <c r="B300" s="39"/>
      <c r="C300" s="18"/>
      <c r="D300" s="43"/>
      <c r="F300" s="19"/>
      <c r="G300" s="19"/>
      <c r="H300" s="20"/>
      <c r="I300" s="20"/>
      <c r="J300" s="21"/>
    </row>
    <row r="301" spans="2:10" x14ac:dyDescent="0.25">
      <c r="B301" s="39"/>
      <c r="C301" s="18"/>
      <c r="D301" s="43"/>
      <c r="F301" s="19"/>
      <c r="G301" s="19"/>
      <c r="H301" s="20"/>
      <c r="I301" s="20"/>
      <c r="J301" s="21"/>
    </row>
    <row r="302" spans="2:10" x14ac:dyDescent="0.25">
      <c r="B302" s="39"/>
      <c r="C302" s="18"/>
      <c r="D302" s="43"/>
      <c r="F302" s="19"/>
      <c r="G302" s="19"/>
      <c r="H302" s="20"/>
      <c r="I302" s="20"/>
      <c r="J302" s="21"/>
    </row>
    <row r="303" spans="2:10" x14ac:dyDescent="0.25">
      <c r="B303" s="39"/>
      <c r="C303" s="18"/>
      <c r="D303" s="43"/>
      <c r="F303" s="19"/>
      <c r="G303" s="19"/>
      <c r="H303" s="20"/>
      <c r="I303" s="20"/>
      <c r="J303" s="21"/>
    </row>
    <row r="304" spans="2:10" x14ac:dyDescent="0.25">
      <c r="B304" s="39"/>
      <c r="C304" s="18"/>
      <c r="D304" s="43"/>
      <c r="F304" s="19"/>
      <c r="G304" s="19"/>
      <c r="H304" s="20"/>
      <c r="I304" s="20"/>
      <c r="J304" s="21"/>
    </row>
    <row r="305" spans="2:10" x14ac:dyDescent="0.25">
      <c r="B305" s="39"/>
      <c r="C305" s="18"/>
      <c r="D305" s="43"/>
      <c r="F305" s="19"/>
      <c r="G305" s="19"/>
      <c r="H305" s="20"/>
      <c r="I305" s="20"/>
      <c r="J305" s="21"/>
    </row>
    <row r="306" spans="2:10" x14ac:dyDescent="0.25">
      <c r="B306" s="39"/>
      <c r="C306" s="18"/>
      <c r="D306" s="43"/>
      <c r="F306" s="19"/>
      <c r="G306" s="19"/>
      <c r="H306" s="20"/>
      <c r="I306" s="20"/>
      <c r="J306" s="21"/>
    </row>
    <row r="307" spans="2:10" x14ac:dyDescent="0.25">
      <c r="B307" s="39"/>
      <c r="C307" s="18"/>
      <c r="D307" s="43"/>
      <c r="F307" s="19"/>
      <c r="G307" s="19"/>
      <c r="H307" s="20"/>
      <c r="I307" s="20"/>
      <c r="J307" s="21"/>
    </row>
    <row r="308" spans="2:10" x14ac:dyDescent="0.25">
      <c r="B308" s="39"/>
      <c r="C308" s="18"/>
      <c r="D308" s="43"/>
      <c r="F308" s="19"/>
      <c r="G308" s="19"/>
      <c r="H308" s="20"/>
      <c r="I308" s="20"/>
      <c r="J308" s="21"/>
    </row>
    <row r="309" spans="2:10" x14ac:dyDescent="0.25">
      <c r="B309" s="39"/>
      <c r="C309" s="18"/>
      <c r="D309" s="43"/>
      <c r="F309" s="19"/>
      <c r="G309" s="19"/>
      <c r="H309" s="20"/>
      <c r="I309" s="20"/>
      <c r="J309" s="21"/>
    </row>
    <row r="310" spans="2:10" x14ac:dyDescent="0.25">
      <c r="B310" s="39"/>
      <c r="C310" s="18"/>
      <c r="D310" s="43"/>
      <c r="F310" s="19"/>
      <c r="G310" s="19"/>
      <c r="H310" s="20"/>
      <c r="I310" s="20"/>
      <c r="J310" s="21"/>
    </row>
    <row r="311" spans="2:10" x14ac:dyDescent="0.25">
      <c r="B311" s="39"/>
      <c r="C311" s="18"/>
      <c r="D311" s="43"/>
      <c r="F311" s="19"/>
      <c r="G311" s="19"/>
      <c r="H311" s="20"/>
      <c r="I311" s="20"/>
      <c r="J311" s="21"/>
    </row>
    <row r="312" spans="2:10" x14ac:dyDescent="0.25">
      <c r="B312" s="39"/>
      <c r="C312" s="18"/>
      <c r="D312" s="43"/>
      <c r="F312" s="19"/>
      <c r="G312" s="19"/>
      <c r="H312" s="20"/>
      <c r="I312" s="20"/>
      <c r="J312" s="21"/>
    </row>
    <row r="313" spans="2:10" x14ac:dyDescent="0.25">
      <c r="B313" s="39"/>
      <c r="C313" s="18"/>
      <c r="D313" s="43"/>
      <c r="F313" s="19"/>
      <c r="G313" s="19"/>
      <c r="H313" s="20"/>
      <c r="I313" s="20"/>
      <c r="J313" s="21"/>
    </row>
    <row r="314" spans="2:10" x14ac:dyDescent="0.25">
      <c r="B314" s="39"/>
      <c r="C314" s="18"/>
      <c r="D314" s="43"/>
      <c r="F314" s="19"/>
      <c r="G314" s="19"/>
      <c r="H314" s="20"/>
      <c r="I314" s="20"/>
      <c r="J314" s="21"/>
    </row>
    <row r="315" spans="2:10" x14ac:dyDescent="0.25">
      <c r="B315" s="39"/>
      <c r="C315" s="18"/>
      <c r="D315" s="43"/>
      <c r="F315" s="19"/>
      <c r="G315" s="19"/>
      <c r="H315" s="20"/>
      <c r="I315" s="20"/>
      <c r="J315" s="21"/>
    </row>
    <row r="316" spans="2:10" x14ac:dyDescent="0.25">
      <c r="B316" s="39"/>
      <c r="C316" s="18"/>
      <c r="D316" s="43"/>
      <c r="F316" s="19"/>
      <c r="G316" s="19"/>
      <c r="H316" s="20"/>
      <c r="I316" s="20"/>
      <c r="J316" s="21"/>
    </row>
    <row r="317" spans="2:10" x14ac:dyDescent="0.25">
      <c r="B317" s="39"/>
      <c r="C317" s="18"/>
      <c r="D317" s="43"/>
      <c r="F317" s="19"/>
      <c r="G317" s="19"/>
      <c r="H317" s="20"/>
      <c r="I317" s="20"/>
      <c r="J317" s="21"/>
    </row>
    <row r="318" spans="2:10" x14ac:dyDescent="0.25">
      <c r="B318" s="39"/>
      <c r="C318" s="18"/>
      <c r="D318" s="43"/>
      <c r="F318" s="19"/>
      <c r="G318" s="19"/>
      <c r="H318" s="20"/>
      <c r="I318" s="20"/>
      <c r="J318" s="21"/>
    </row>
    <row r="319" spans="2:10" x14ac:dyDescent="0.25">
      <c r="B319" s="39"/>
      <c r="C319" s="18"/>
      <c r="D319" s="43"/>
      <c r="F319" s="19"/>
      <c r="G319" s="19"/>
      <c r="H319" s="20"/>
      <c r="I319" s="20"/>
      <c r="J319" s="21"/>
    </row>
    <row r="320" spans="2:10" x14ac:dyDescent="0.25">
      <c r="B320" s="39"/>
      <c r="C320" s="18"/>
      <c r="D320" s="43"/>
      <c r="F320" s="19"/>
      <c r="G320" s="19"/>
      <c r="H320" s="20"/>
      <c r="I320" s="20"/>
      <c r="J320" s="21"/>
    </row>
    <row r="321" spans="2:10" x14ac:dyDescent="0.25">
      <c r="B321" s="39"/>
      <c r="C321" s="18"/>
      <c r="D321" s="43"/>
      <c r="F321" s="19"/>
      <c r="G321" s="19"/>
      <c r="H321" s="20"/>
      <c r="I321" s="20"/>
      <c r="J321" s="21"/>
    </row>
    <row r="322" spans="2:10" x14ac:dyDescent="0.25">
      <c r="B322" s="39"/>
      <c r="C322" s="18"/>
      <c r="D322" s="43"/>
      <c r="F322" s="19"/>
      <c r="G322" s="19"/>
      <c r="H322" s="20"/>
      <c r="I322" s="20"/>
      <c r="J322" s="21"/>
    </row>
    <row r="323" spans="2:10" x14ac:dyDescent="0.25">
      <c r="B323" s="39"/>
      <c r="C323" s="18"/>
      <c r="D323" s="43"/>
      <c r="F323" s="19"/>
      <c r="G323" s="19"/>
      <c r="H323" s="20"/>
      <c r="I323" s="20"/>
      <c r="J323" s="21"/>
    </row>
    <row r="324" spans="2:10" x14ac:dyDescent="0.25">
      <c r="B324" s="39"/>
      <c r="C324" s="18"/>
      <c r="D324" s="43"/>
      <c r="F324" s="19"/>
      <c r="G324" s="19"/>
      <c r="H324" s="20"/>
      <c r="I324" s="20"/>
      <c r="J324" s="21"/>
    </row>
    <row r="325" spans="2:10" x14ac:dyDescent="0.25">
      <c r="B325" s="39"/>
      <c r="C325" s="18"/>
      <c r="D325" s="43"/>
      <c r="F325" s="19"/>
      <c r="G325" s="19"/>
      <c r="H325" s="20"/>
      <c r="I325" s="20"/>
      <c r="J325" s="21"/>
    </row>
    <row r="326" spans="2:10" x14ac:dyDescent="0.25">
      <c r="B326" s="39"/>
      <c r="C326" s="18"/>
      <c r="D326" s="43"/>
      <c r="F326" s="19"/>
      <c r="G326" s="19"/>
      <c r="H326" s="20"/>
      <c r="I326" s="20"/>
      <c r="J326" s="21"/>
    </row>
    <row r="327" spans="2:10" x14ac:dyDescent="0.25">
      <c r="B327" s="39"/>
      <c r="C327" s="18"/>
      <c r="D327" s="43"/>
      <c r="F327" s="19"/>
      <c r="G327" s="19"/>
      <c r="H327" s="20"/>
      <c r="I327" s="20"/>
      <c r="J327" s="21"/>
    </row>
    <row r="328" spans="2:10" x14ac:dyDescent="0.25">
      <c r="B328" s="39"/>
      <c r="C328" s="18"/>
      <c r="D328" s="43"/>
      <c r="F328" s="19"/>
      <c r="G328" s="19"/>
      <c r="H328" s="20"/>
      <c r="I328" s="20"/>
      <c r="J328" s="21"/>
    </row>
    <row r="329" spans="2:10" x14ac:dyDescent="0.25">
      <c r="B329" s="39"/>
      <c r="C329" s="18"/>
      <c r="D329" s="43"/>
      <c r="F329" s="19"/>
      <c r="G329" s="19"/>
      <c r="H329" s="20"/>
      <c r="I329" s="20"/>
      <c r="J329" s="21"/>
    </row>
    <row r="330" spans="2:10" x14ac:dyDescent="0.25">
      <c r="B330" s="39"/>
      <c r="C330" s="18"/>
      <c r="D330" s="43"/>
      <c r="F330" s="19"/>
      <c r="G330" s="19"/>
      <c r="H330" s="20"/>
      <c r="I330" s="20"/>
      <c r="J330" s="21"/>
    </row>
    <row r="331" spans="2:10" x14ac:dyDescent="0.25">
      <c r="B331" s="39"/>
      <c r="C331" s="18"/>
      <c r="D331" s="43"/>
      <c r="F331" s="19"/>
      <c r="G331" s="19"/>
      <c r="H331" s="20"/>
      <c r="I331" s="20"/>
      <c r="J331" s="21"/>
    </row>
    <row r="332" spans="2:10" x14ac:dyDescent="0.25">
      <c r="B332" s="39"/>
      <c r="C332" s="18"/>
      <c r="D332" s="43"/>
      <c r="F332" s="19"/>
      <c r="G332" s="19"/>
      <c r="H332" s="20"/>
      <c r="I332" s="20"/>
      <c r="J332" s="21"/>
    </row>
    <row r="333" spans="2:10" x14ac:dyDescent="0.25">
      <c r="B333" s="39"/>
      <c r="C333" s="18"/>
      <c r="D333" s="43"/>
      <c r="F333" s="19"/>
      <c r="G333" s="19"/>
      <c r="H333" s="20"/>
      <c r="I333" s="20"/>
      <c r="J333" s="21"/>
    </row>
    <row r="334" spans="2:10" x14ac:dyDescent="0.25">
      <c r="B334" s="39"/>
      <c r="C334" s="18"/>
      <c r="D334" s="43"/>
      <c r="F334" s="19"/>
      <c r="G334" s="19"/>
      <c r="H334" s="20"/>
      <c r="I334" s="20"/>
      <c r="J334" s="21"/>
    </row>
    <row r="335" spans="2:10" x14ac:dyDescent="0.25">
      <c r="B335" s="39"/>
      <c r="C335" s="18"/>
      <c r="D335" s="43"/>
      <c r="F335" s="19"/>
      <c r="G335" s="19"/>
      <c r="H335" s="20"/>
      <c r="I335" s="20"/>
      <c r="J335" s="21"/>
    </row>
    <row r="336" spans="2:10" x14ac:dyDescent="0.25">
      <c r="B336" s="39"/>
      <c r="C336" s="18"/>
      <c r="D336" s="43"/>
      <c r="F336" s="19"/>
      <c r="G336" s="19"/>
      <c r="H336" s="20"/>
      <c r="I336" s="20"/>
      <c r="J336" s="21"/>
    </row>
    <row r="337" spans="2:10" x14ac:dyDescent="0.25">
      <c r="B337" s="39"/>
      <c r="C337" s="18"/>
      <c r="D337" s="43"/>
      <c r="F337" s="19"/>
      <c r="G337" s="19"/>
      <c r="H337" s="20"/>
      <c r="I337" s="20"/>
      <c r="J337" s="21"/>
    </row>
    <row r="338" spans="2:10" x14ac:dyDescent="0.25">
      <c r="B338" s="39"/>
      <c r="C338" s="18"/>
      <c r="D338" s="43"/>
      <c r="F338" s="19"/>
      <c r="G338" s="19"/>
      <c r="H338" s="20"/>
      <c r="I338" s="20"/>
      <c r="J338" s="21"/>
    </row>
    <row r="339" spans="2:10" x14ac:dyDescent="0.25">
      <c r="B339" s="39"/>
      <c r="C339" s="18"/>
      <c r="D339" s="43"/>
      <c r="F339" s="19"/>
      <c r="G339" s="19"/>
      <c r="H339" s="20"/>
      <c r="I339" s="20"/>
      <c r="J339" s="21"/>
    </row>
    <row r="340" spans="2:10" x14ac:dyDescent="0.25">
      <c r="B340" s="39"/>
      <c r="C340" s="18"/>
      <c r="D340" s="43"/>
      <c r="F340" s="19"/>
      <c r="G340" s="19"/>
      <c r="H340" s="20"/>
      <c r="I340" s="20"/>
      <c r="J340" s="21"/>
    </row>
    <row r="341" spans="2:10" x14ac:dyDescent="0.25">
      <c r="B341" s="39"/>
      <c r="C341" s="18"/>
      <c r="D341" s="43"/>
      <c r="F341" s="19"/>
      <c r="G341" s="19"/>
      <c r="H341" s="20"/>
      <c r="I341" s="20"/>
      <c r="J341" s="21"/>
    </row>
    <row r="342" spans="2:10" x14ac:dyDescent="0.25">
      <c r="B342" s="39"/>
      <c r="C342" s="18"/>
      <c r="D342" s="43"/>
      <c r="F342" s="19"/>
      <c r="G342" s="19"/>
      <c r="H342" s="20"/>
      <c r="I342" s="20"/>
      <c r="J342" s="21"/>
    </row>
    <row r="343" spans="2:10" x14ac:dyDescent="0.25">
      <c r="B343" s="39"/>
      <c r="C343" s="18"/>
      <c r="D343" s="43"/>
      <c r="F343" s="19"/>
      <c r="G343" s="19"/>
      <c r="H343" s="20"/>
      <c r="I343" s="20"/>
      <c r="J343" s="21"/>
    </row>
    <row r="344" spans="2:10" x14ac:dyDescent="0.25">
      <c r="B344" s="39"/>
      <c r="C344" s="18"/>
      <c r="D344" s="43"/>
      <c r="F344" s="19"/>
      <c r="G344" s="19"/>
      <c r="H344" s="20"/>
      <c r="I344" s="20"/>
      <c r="J344" s="21"/>
    </row>
    <row r="345" spans="2:10" x14ac:dyDescent="0.25">
      <c r="B345" s="39"/>
      <c r="C345" s="18"/>
      <c r="D345" s="43"/>
      <c r="F345" s="19"/>
      <c r="G345" s="19"/>
      <c r="H345" s="20"/>
      <c r="I345" s="20"/>
      <c r="J345" s="21"/>
    </row>
    <row r="346" spans="2:10" x14ac:dyDescent="0.25">
      <c r="B346" s="39"/>
      <c r="C346" s="18"/>
      <c r="D346" s="43"/>
      <c r="F346" s="19"/>
      <c r="G346" s="19"/>
      <c r="H346" s="20"/>
      <c r="I346" s="20"/>
      <c r="J346" s="21"/>
    </row>
    <row r="347" spans="2:10" x14ac:dyDescent="0.25">
      <c r="B347" s="39"/>
      <c r="C347" s="18"/>
      <c r="D347" s="43"/>
      <c r="F347" s="19"/>
      <c r="G347" s="19"/>
      <c r="H347" s="20"/>
      <c r="I347" s="20"/>
      <c r="J347" s="21"/>
    </row>
    <row r="348" spans="2:10" x14ac:dyDescent="0.25">
      <c r="B348" s="39"/>
      <c r="C348" s="18"/>
      <c r="D348" s="43"/>
      <c r="F348" s="19"/>
      <c r="G348" s="19"/>
      <c r="H348" s="20"/>
      <c r="I348" s="20"/>
      <c r="J348" s="21"/>
    </row>
    <row r="349" spans="2:10" x14ac:dyDescent="0.25">
      <c r="B349" s="39"/>
      <c r="C349" s="18"/>
      <c r="D349" s="43"/>
      <c r="F349" s="19"/>
      <c r="G349" s="19"/>
      <c r="H349" s="20"/>
      <c r="I349" s="20"/>
      <c r="J349" s="21"/>
    </row>
    <row r="350" spans="2:10" x14ac:dyDescent="0.25">
      <c r="B350" s="39"/>
      <c r="C350" s="18"/>
      <c r="D350" s="43"/>
      <c r="F350" s="19"/>
      <c r="G350" s="19"/>
      <c r="H350" s="20"/>
      <c r="I350" s="20"/>
      <c r="J350" s="21"/>
    </row>
    <row r="351" spans="2:10" x14ac:dyDescent="0.25">
      <c r="B351" s="39"/>
      <c r="C351" s="18"/>
      <c r="D351" s="43"/>
      <c r="F351" s="19"/>
      <c r="G351" s="19"/>
      <c r="H351" s="20"/>
      <c r="I351" s="20"/>
      <c r="J351" s="21"/>
    </row>
    <row r="352" spans="2:10" x14ac:dyDescent="0.25">
      <c r="B352" s="39"/>
      <c r="C352" s="18"/>
      <c r="D352" s="43"/>
      <c r="F352" s="19"/>
      <c r="G352" s="19"/>
      <c r="H352" s="20"/>
      <c r="I352" s="20"/>
      <c r="J352" s="21"/>
    </row>
    <row r="353" spans="2:10" x14ac:dyDescent="0.25">
      <c r="B353" s="39"/>
      <c r="C353" s="18"/>
      <c r="D353" s="43"/>
      <c r="F353" s="19"/>
      <c r="G353" s="19"/>
      <c r="H353" s="20"/>
      <c r="I353" s="20"/>
      <c r="J353" s="21"/>
    </row>
    <row r="354" spans="2:10" x14ac:dyDescent="0.25">
      <c r="B354" s="39"/>
      <c r="C354" s="18"/>
      <c r="D354" s="43"/>
      <c r="F354" s="19"/>
      <c r="G354" s="19"/>
      <c r="H354" s="20"/>
      <c r="I354" s="20"/>
      <c r="J354" s="21"/>
    </row>
    <row r="355" spans="2:10" x14ac:dyDescent="0.25">
      <c r="B355" s="39"/>
      <c r="C355" s="18"/>
      <c r="D355" s="43"/>
      <c r="F355" s="19"/>
      <c r="G355" s="19"/>
      <c r="H355" s="20"/>
      <c r="I355" s="20"/>
      <c r="J355" s="21"/>
    </row>
    <row r="356" spans="2:10" x14ac:dyDescent="0.25">
      <c r="B356" s="39"/>
      <c r="C356" s="18"/>
      <c r="D356" s="43"/>
      <c r="F356" s="19"/>
      <c r="G356" s="19"/>
      <c r="H356" s="20"/>
      <c r="I356" s="20"/>
      <c r="J356" s="21"/>
    </row>
    <row r="357" spans="2:10" x14ac:dyDescent="0.25">
      <c r="B357" s="39"/>
      <c r="C357" s="18"/>
      <c r="D357" s="43"/>
      <c r="F357" s="19"/>
      <c r="G357" s="19"/>
      <c r="H357" s="20"/>
      <c r="I357" s="20"/>
      <c r="J357" s="21"/>
    </row>
    <row r="358" spans="2:10" x14ac:dyDescent="0.25">
      <c r="B358" s="39"/>
      <c r="C358" s="18"/>
      <c r="D358" s="43"/>
      <c r="F358" s="19"/>
      <c r="G358" s="19"/>
      <c r="H358" s="20"/>
      <c r="I358" s="20"/>
      <c r="J358" s="21"/>
    </row>
    <row r="359" spans="2:10" x14ac:dyDescent="0.25">
      <c r="B359" s="39"/>
      <c r="C359" s="18"/>
      <c r="D359" s="43"/>
      <c r="F359" s="19"/>
      <c r="G359" s="19"/>
      <c r="H359" s="20"/>
      <c r="I359" s="20"/>
      <c r="J359" s="21"/>
    </row>
    <row r="360" spans="2:10" x14ac:dyDescent="0.25">
      <c r="B360" s="39"/>
      <c r="C360" s="18"/>
      <c r="D360" s="43"/>
      <c r="F360" s="19"/>
      <c r="G360" s="19"/>
      <c r="H360" s="20"/>
      <c r="I360" s="20"/>
      <c r="J360" s="21"/>
    </row>
    <row r="361" spans="2:10" x14ac:dyDescent="0.25">
      <c r="B361" s="39"/>
      <c r="C361" s="18"/>
      <c r="D361" s="43"/>
      <c r="F361" s="19"/>
      <c r="G361" s="19"/>
      <c r="H361" s="20"/>
      <c r="I361" s="20"/>
      <c r="J361" s="21"/>
    </row>
    <row r="362" spans="2:10" x14ac:dyDescent="0.25">
      <c r="B362" s="39"/>
      <c r="C362" s="18"/>
      <c r="D362" s="43"/>
      <c r="F362" s="19"/>
      <c r="G362" s="19"/>
      <c r="H362" s="20"/>
      <c r="I362" s="20"/>
      <c r="J362" s="21"/>
    </row>
    <row r="363" spans="2:10" x14ac:dyDescent="0.25">
      <c r="B363" s="39"/>
      <c r="C363" s="18"/>
      <c r="D363" s="43"/>
      <c r="F363" s="19"/>
      <c r="G363" s="19"/>
      <c r="H363" s="20"/>
      <c r="I363" s="20"/>
      <c r="J363" s="21"/>
    </row>
    <row r="364" spans="2:10" x14ac:dyDescent="0.25">
      <c r="B364" s="39"/>
      <c r="C364" s="18"/>
      <c r="D364" s="43"/>
      <c r="F364" s="19"/>
      <c r="G364" s="19"/>
      <c r="H364" s="20"/>
      <c r="I364" s="20"/>
      <c r="J364" s="21"/>
    </row>
    <row r="365" spans="2:10" x14ac:dyDescent="0.25">
      <c r="B365" s="39"/>
      <c r="C365" s="18"/>
      <c r="D365" s="43"/>
      <c r="F365" s="19"/>
      <c r="G365" s="19"/>
      <c r="H365" s="20"/>
      <c r="I365" s="20"/>
      <c r="J365" s="21"/>
    </row>
    <row r="366" spans="2:10" x14ac:dyDescent="0.25">
      <c r="B366" s="39"/>
      <c r="C366" s="18"/>
      <c r="D366" s="43"/>
      <c r="F366" s="19"/>
      <c r="G366" s="19"/>
      <c r="H366" s="20"/>
      <c r="I366" s="20"/>
      <c r="J366" s="21"/>
    </row>
    <row r="367" spans="2:10" x14ac:dyDescent="0.25">
      <c r="B367" s="39"/>
      <c r="C367" s="18"/>
      <c r="D367" s="43"/>
      <c r="F367" s="19"/>
      <c r="G367" s="19"/>
      <c r="H367" s="20"/>
      <c r="I367" s="20"/>
      <c r="J367" s="21"/>
    </row>
    <row r="368" spans="2:10" x14ac:dyDescent="0.25">
      <c r="B368" s="39"/>
      <c r="C368" s="18"/>
      <c r="D368" s="43"/>
      <c r="F368" s="19"/>
      <c r="G368" s="19"/>
      <c r="H368" s="20"/>
      <c r="I368" s="20"/>
      <c r="J368" s="21"/>
    </row>
    <row r="369" spans="2:10" x14ac:dyDescent="0.25">
      <c r="B369" s="39"/>
      <c r="C369" s="18"/>
      <c r="D369" s="43"/>
      <c r="F369" s="19"/>
      <c r="G369" s="19"/>
      <c r="H369" s="20"/>
      <c r="I369" s="20"/>
      <c r="J369" s="21"/>
    </row>
    <row r="370" spans="2:10" x14ac:dyDescent="0.25">
      <c r="B370" s="39"/>
      <c r="C370" s="18"/>
      <c r="D370" s="43"/>
      <c r="F370" s="19"/>
      <c r="G370" s="19"/>
      <c r="H370" s="20"/>
      <c r="I370" s="20"/>
      <c r="J370" s="21"/>
    </row>
    <row r="371" spans="2:10" x14ac:dyDescent="0.25">
      <c r="B371" s="39"/>
      <c r="C371" s="18"/>
      <c r="D371" s="43"/>
      <c r="F371" s="19"/>
      <c r="G371" s="19"/>
      <c r="H371" s="20"/>
      <c r="I371" s="20"/>
      <c r="J371" s="21"/>
    </row>
    <row r="372" spans="2:10" x14ac:dyDescent="0.25">
      <c r="B372" s="39"/>
      <c r="C372" s="18"/>
      <c r="D372" s="43"/>
      <c r="F372" s="19"/>
      <c r="G372" s="19"/>
      <c r="H372" s="20"/>
      <c r="I372" s="20"/>
      <c r="J372" s="21"/>
    </row>
    <row r="373" spans="2:10" x14ac:dyDescent="0.25">
      <c r="B373" s="39"/>
      <c r="C373" s="18"/>
      <c r="D373" s="43"/>
      <c r="F373" s="19"/>
      <c r="G373" s="19"/>
      <c r="H373" s="20"/>
      <c r="I373" s="20"/>
      <c r="J373" s="21"/>
    </row>
    <row r="374" spans="2:10" x14ac:dyDescent="0.25">
      <c r="B374" s="39"/>
      <c r="C374" s="18"/>
      <c r="D374" s="43"/>
      <c r="F374" s="19"/>
      <c r="G374" s="19"/>
      <c r="H374" s="20"/>
      <c r="I374" s="20"/>
      <c r="J374" s="21"/>
    </row>
    <row r="375" spans="2:10" x14ac:dyDescent="0.25">
      <c r="B375" s="39"/>
      <c r="C375" s="18"/>
      <c r="D375" s="43"/>
      <c r="F375" s="19"/>
      <c r="G375" s="19"/>
      <c r="H375" s="20"/>
      <c r="I375" s="20"/>
      <c r="J375" s="21"/>
    </row>
    <row r="376" spans="2:10" x14ac:dyDescent="0.25">
      <c r="B376" s="39"/>
      <c r="C376" s="18"/>
      <c r="D376" s="43"/>
      <c r="F376" s="19"/>
      <c r="G376" s="19"/>
      <c r="H376" s="20"/>
      <c r="I376" s="20"/>
      <c r="J376" s="21"/>
    </row>
    <row r="377" spans="2:10" x14ac:dyDescent="0.25">
      <c r="B377" s="39"/>
      <c r="C377" s="18"/>
      <c r="D377" s="43"/>
      <c r="F377" s="19"/>
      <c r="G377" s="19"/>
      <c r="H377" s="20"/>
      <c r="I377" s="20"/>
      <c r="J377" s="21"/>
    </row>
    <row r="378" spans="2:10" x14ac:dyDescent="0.25">
      <c r="B378" s="39"/>
      <c r="C378" s="18"/>
      <c r="D378" s="43"/>
      <c r="F378" s="19"/>
      <c r="G378" s="19"/>
      <c r="H378" s="20"/>
      <c r="I378" s="20"/>
      <c r="J378" s="21"/>
    </row>
    <row r="379" spans="2:10" x14ac:dyDescent="0.25">
      <c r="B379" s="39"/>
      <c r="C379" s="18"/>
      <c r="D379" s="43"/>
      <c r="F379" s="19"/>
      <c r="G379" s="19"/>
      <c r="H379" s="20"/>
      <c r="I379" s="20"/>
      <c r="J379" s="21"/>
    </row>
    <row r="380" spans="2:10" x14ac:dyDescent="0.25">
      <c r="B380" s="39"/>
      <c r="C380" s="18"/>
      <c r="D380" s="43"/>
      <c r="F380" s="19"/>
      <c r="G380" s="19"/>
      <c r="H380" s="20"/>
      <c r="I380" s="20"/>
      <c r="J380" s="21"/>
    </row>
    <row r="381" spans="2:10" x14ac:dyDescent="0.25">
      <c r="B381" s="39"/>
      <c r="C381" s="18"/>
      <c r="D381" s="43"/>
      <c r="F381" s="19"/>
      <c r="G381" s="19"/>
      <c r="H381" s="20"/>
      <c r="I381" s="20"/>
      <c r="J381" s="21"/>
    </row>
    <row r="382" spans="2:10" x14ac:dyDescent="0.25">
      <c r="B382" s="39"/>
      <c r="C382" s="18"/>
      <c r="D382" s="43"/>
      <c r="F382" s="19"/>
      <c r="G382" s="19"/>
      <c r="H382" s="20"/>
      <c r="I382" s="20"/>
      <c r="J382" s="21"/>
    </row>
    <row r="383" spans="2:10" x14ac:dyDescent="0.25">
      <c r="B383" s="39"/>
      <c r="C383" s="18"/>
      <c r="D383" s="43"/>
      <c r="F383" s="19"/>
      <c r="G383" s="19"/>
      <c r="H383" s="20"/>
      <c r="I383" s="20"/>
      <c r="J383" s="21"/>
    </row>
    <row r="384" spans="2:10" x14ac:dyDescent="0.25">
      <c r="B384" s="39"/>
      <c r="C384" s="18"/>
      <c r="D384" s="43"/>
      <c r="F384" s="19"/>
      <c r="G384" s="19"/>
      <c r="H384" s="20"/>
      <c r="I384" s="20"/>
      <c r="J384" s="21"/>
    </row>
    <row r="385" spans="2:10" x14ac:dyDescent="0.25">
      <c r="B385" s="39"/>
      <c r="C385" s="18"/>
      <c r="D385" s="43"/>
      <c r="F385" s="19"/>
      <c r="G385" s="19"/>
      <c r="H385" s="20"/>
      <c r="I385" s="20"/>
      <c r="J385" s="21"/>
    </row>
    <row r="386" spans="2:10" x14ac:dyDescent="0.25">
      <c r="B386" s="39"/>
      <c r="C386" s="18"/>
      <c r="D386" s="43"/>
      <c r="F386" s="19"/>
      <c r="G386" s="19"/>
      <c r="H386" s="20"/>
      <c r="I386" s="20"/>
      <c r="J386" s="21"/>
    </row>
    <row r="387" spans="2:10" x14ac:dyDescent="0.25">
      <c r="B387" s="39"/>
      <c r="C387" s="18"/>
      <c r="D387" s="43"/>
      <c r="F387" s="19"/>
      <c r="G387" s="19"/>
      <c r="H387" s="20"/>
      <c r="I387" s="20"/>
      <c r="J387" s="21"/>
    </row>
    <row r="388" spans="2:10" x14ac:dyDescent="0.25">
      <c r="B388" s="39"/>
      <c r="C388" s="18"/>
      <c r="D388" s="43"/>
      <c r="F388" s="19"/>
      <c r="G388" s="19"/>
      <c r="H388" s="20"/>
      <c r="I388" s="20"/>
      <c r="J388" s="21"/>
    </row>
    <row r="389" spans="2:10" x14ac:dyDescent="0.25">
      <c r="B389" s="39"/>
      <c r="C389" s="18"/>
      <c r="D389" s="43"/>
      <c r="F389" s="19"/>
      <c r="G389" s="19"/>
      <c r="H389" s="20"/>
      <c r="I389" s="20"/>
      <c r="J389" s="21"/>
    </row>
    <row r="390" spans="2:10" x14ac:dyDescent="0.25">
      <c r="B390" s="39"/>
      <c r="C390" s="18"/>
      <c r="D390" s="43"/>
      <c r="F390" s="19"/>
      <c r="G390" s="19"/>
      <c r="H390" s="20"/>
      <c r="I390" s="20"/>
      <c r="J390" s="21"/>
    </row>
    <row r="391" spans="2:10" x14ac:dyDescent="0.25">
      <c r="B391" s="39"/>
      <c r="C391" s="18"/>
      <c r="D391" s="43"/>
      <c r="F391" s="19"/>
      <c r="G391" s="19"/>
      <c r="H391" s="20"/>
      <c r="I391" s="20"/>
      <c r="J391" s="21"/>
    </row>
    <row r="392" spans="2:10" x14ac:dyDescent="0.25">
      <c r="B392" s="39"/>
      <c r="C392" s="18"/>
      <c r="D392" s="43"/>
      <c r="F392" s="19"/>
      <c r="G392" s="19"/>
      <c r="H392" s="20"/>
      <c r="I392" s="20"/>
      <c r="J392" s="21"/>
    </row>
    <row r="393" spans="2:10" x14ac:dyDescent="0.25">
      <c r="B393" s="39"/>
      <c r="C393" s="18"/>
      <c r="D393" s="43"/>
      <c r="F393" s="19"/>
      <c r="G393" s="19"/>
      <c r="H393" s="20"/>
      <c r="I393" s="20"/>
      <c r="J393" s="21"/>
    </row>
    <row r="394" spans="2:10" x14ac:dyDescent="0.25">
      <c r="B394" s="39"/>
      <c r="C394" s="18"/>
      <c r="D394" s="43"/>
      <c r="F394" s="19"/>
      <c r="G394" s="19"/>
      <c r="H394" s="20"/>
      <c r="I394" s="20"/>
      <c r="J394" s="21"/>
    </row>
    <row r="395" spans="2:10" x14ac:dyDescent="0.25">
      <c r="B395" s="39"/>
      <c r="C395" s="18"/>
      <c r="D395" s="43"/>
      <c r="F395" s="19"/>
      <c r="G395" s="19"/>
      <c r="H395" s="20"/>
      <c r="I395" s="20"/>
      <c r="J395" s="21"/>
    </row>
    <row r="396" spans="2:10" x14ac:dyDescent="0.25">
      <c r="B396" s="39"/>
      <c r="C396" s="18"/>
      <c r="D396" s="43"/>
      <c r="F396" s="19"/>
      <c r="G396" s="19"/>
      <c r="H396" s="20"/>
      <c r="I396" s="20"/>
      <c r="J396" s="21"/>
    </row>
    <row r="397" spans="2:10" x14ac:dyDescent="0.25">
      <c r="B397" s="39"/>
      <c r="C397" s="18"/>
      <c r="D397" s="43"/>
      <c r="F397" s="19"/>
      <c r="G397" s="19"/>
      <c r="H397" s="20"/>
      <c r="I397" s="20"/>
      <c r="J397" s="21"/>
    </row>
    <row r="398" spans="2:10" x14ac:dyDescent="0.25">
      <c r="B398" s="39"/>
      <c r="C398" s="18"/>
      <c r="D398" s="43"/>
      <c r="F398" s="19"/>
      <c r="G398" s="19"/>
      <c r="H398" s="20"/>
      <c r="I398" s="20"/>
      <c r="J398" s="21"/>
    </row>
    <row r="399" spans="2:10" x14ac:dyDescent="0.25">
      <c r="B399" s="39"/>
      <c r="C399" s="18"/>
      <c r="D399" s="43"/>
      <c r="F399" s="19"/>
      <c r="G399" s="19"/>
      <c r="H399" s="20"/>
      <c r="I399" s="20"/>
      <c r="J399" s="21"/>
    </row>
    <row r="400" spans="2:10" x14ac:dyDescent="0.25">
      <c r="B400" s="39"/>
      <c r="C400" s="18"/>
      <c r="D400" s="43"/>
      <c r="F400" s="19"/>
      <c r="G400" s="19"/>
      <c r="H400" s="20"/>
      <c r="I400" s="20"/>
      <c r="J400" s="21"/>
    </row>
    <row r="401" spans="2:10" x14ac:dyDescent="0.25">
      <c r="B401" s="39"/>
      <c r="C401" s="18"/>
      <c r="D401" s="43"/>
      <c r="F401" s="19"/>
      <c r="G401" s="19"/>
      <c r="H401" s="20"/>
      <c r="I401" s="20"/>
      <c r="J401" s="21"/>
    </row>
    <row r="402" spans="2:10" x14ac:dyDescent="0.25">
      <c r="B402" s="39"/>
      <c r="C402" s="18"/>
      <c r="D402" s="43"/>
      <c r="F402" s="19"/>
      <c r="G402" s="19"/>
      <c r="H402" s="20"/>
      <c r="I402" s="20"/>
      <c r="J402" s="21"/>
    </row>
    <row r="403" spans="2:10" x14ac:dyDescent="0.25">
      <c r="B403" s="39"/>
      <c r="C403" s="18"/>
      <c r="D403" s="43"/>
      <c r="F403" s="19"/>
      <c r="G403" s="19"/>
      <c r="H403" s="20"/>
      <c r="I403" s="20"/>
      <c r="J403" s="21"/>
    </row>
    <row r="404" spans="2:10" x14ac:dyDescent="0.25">
      <c r="B404" s="39"/>
      <c r="C404" s="18"/>
      <c r="D404" s="43"/>
      <c r="F404" s="19"/>
      <c r="G404" s="19"/>
      <c r="H404" s="20"/>
      <c r="I404" s="20"/>
      <c r="J404" s="21"/>
    </row>
    <row r="405" spans="2:10" x14ac:dyDescent="0.25">
      <c r="B405" s="39"/>
      <c r="C405" s="18"/>
      <c r="D405" s="43"/>
      <c r="F405" s="19"/>
      <c r="G405" s="19"/>
      <c r="H405" s="20"/>
      <c r="I405" s="20"/>
      <c r="J405" s="21"/>
    </row>
    <row r="406" spans="2:10" x14ac:dyDescent="0.25">
      <c r="B406" s="39"/>
      <c r="C406" s="18"/>
      <c r="D406" s="43"/>
      <c r="F406" s="19"/>
      <c r="G406" s="19"/>
      <c r="H406" s="20"/>
      <c r="I406" s="20"/>
      <c r="J406" s="21"/>
    </row>
    <row r="407" spans="2:10" x14ac:dyDescent="0.25">
      <c r="B407" s="39"/>
      <c r="C407" s="18"/>
      <c r="D407" s="43"/>
      <c r="F407" s="19"/>
      <c r="G407" s="19"/>
      <c r="H407" s="20"/>
      <c r="I407" s="20"/>
      <c r="J407" s="21"/>
    </row>
    <row r="408" spans="2:10" x14ac:dyDescent="0.25">
      <c r="B408" s="39"/>
      <c r="C408" s="18"/>
      <c r="D408" s="43"/>
      <c r="F408" s="19"/>
      <c r="G408" s="19"/>
      <c r="H408" s="20"/>
      <c r="I408" s="20"/>
      <c r="J408" s="21"/>
    </row>
    <row r="409" spans="2:10" x14ac:dyDescent="0.25">
      <c r="B409" s="39"/>
      <c r="C409" s="18"/>
      <c r="D409" s="43"/>
      <c r="F409" s="19"/>
      <c r="G409" s="19"/>
      <c r="H409" s="20"/>
      <c r="I409" s="20"/>
      <c r="J409" s="21"/>
    </row>
    <row r="410" spans="2:10" x14ac:dyDescent="0.25">
      <c r="B410" s="39"/>
      <c r="C410" s="18"/>
      <c r="D410" s="43"/>
      <c r="F410" s="19"/>
      <c r="G410" s="19"/>
      <c r="H410" s="20"/>
      <c r="I410" s="20"/>
      <c r="J410" s="21"/>
    </row>
    <row r="411" spans="2:10" x14ac:dyDescent="0.25">
      <c r="B411" s="39"/>
      <c r="C411" s="18"/>
      <c r="D411" s="43"/>
      <c r="F411" s="19"/>
      <c r="G411" s="19"/>
      <c r="H411" s="20"/>
      <c r="I411" s="20"/>
      <c r="J411" s="21"/>
    </row>
    <row r="412" spans="2:10" x14ac:dyDescent="0.25">
      <c r="B412" s="39"/>
      <c r="C412" s="18"/>
      <c r="D412" s="43"/>
      <c r="F412" s="19"/>
      <c r="G412" s="19"/>
      <c r="H412" s="20"/>
      <c r="I412" s="20"/>
      <c r="J412" s="21"/>
    </row>
    <row r="413" spans="2:10" x14ac:dyDescent="0.25">
      <c r="B413" s="39"/>
      <c r="C413" s="18"/>
      <c r="D413" s="43"/>
      <c r="F413" s="19"/>
      <c r="G413" s="19"/>
      <c r="H413" s="20"/>
      <c r="I413" s="20"/>
      <c r="J413" s="21"/>
    </row>
    <row r="414" spans="2:10" x14ac:dyDescent="0.25">
      <c r="B414" s="39"/>
      <c r="C414" s="18"/>
      <c r="D414" s="43"/>
      <c r="F414" s="19"/>
      <c r="G414" s="19"/>
      <c r="H414" s="20"/>
      <c r="I414" s="20"/>
      <c r="J414" s="21"/>
    </row>
    <row r="415" spans="2:10" x14ac:dyDescent="0.25">
      <c r="B415" s="39"/>
      <c r="C415" s="18"/>
      <c r="D415" s="43"/>
      <c r="F415" s="19"/>
      <c r="G415" s="19"/>
      <c r="H415" s="20"/>
      <c r="I415" s="20"/>
      <c r="J415" s="21"/>
    </row>
    <row r="416" spans="2:10" x14ac:dyDescent="0.25">
      <c r="B416" s="39"/>
      <c r="C416" s="18"/>
      <c r="D416" s="43"/>
      <c r="F416" s="19"/>
      <c r="G416" s="19"/>
      <c r="H416" s="20"/>
      <c r="I416" s="20"/>
      <c r="J416" s="21"/>
    </row>
    <row r="417" spans="2:10" x14ac:dyDescent="0.25">
      <c r="B417" s="39"/>
      <c r="C417" s="18"/>
      <c r="D417" s="43"/>
      <c r="F417" s="19"/>
      <c r="G417" s="19"/>
      <c r="H417" s="20"/>
      <c r="I417" s="20"/>
      <c r="J417" s="21"/>
    </row>
    <row r="418" spans="2:10" x14ac:dyDescent="0.25">
      <c r="B418" s="39"/>
      <c r="C418" s="18"/>
      <c r="D418" s="43"/>
      <c r="F418" s="19"/>
      <c r="G418" s="19"/>
      <c r="H418" s="20"/>
      <c r="I418" s="20"/>
      <c r="J418" s="21"/>
    </row>
    <row r="419" spans="2:10" x14ac:dyDescent="0.25">
      <c r="B419" s="39"/>
      <c r="C419" s="18"/>
      <c r="D419" s="43"/>
      <c r="F419" s="19"/>
      <c r="G419" s="19"/>
      <c r="H419" s="20"/>
      <c r="I419" s="20"/>
      <c r="J419" s="21"/>
    </row>
    <row r="420" spans="2:10" x14ac:dyDescent="0.25">
      <c r="B420" s="39"/>
      <c r="C420" s="18"/>
      <c r="D420" s="43"/>
      <c r="F420" s="19"/>
      <c r="G420" s="19"/>
      <c r="H420" s="20"/>
      <c r="I420" s="20"/>
      <c r="J420" s="21"/>
    </row>
    <row r="421" spans="2:10" x14ac:dyDescent="0.25">
      <c r="B421" s="39"/>
      <c r="C421" s="18"/>
      <c r="D421" s="43"/>
      <c r="F421" s="19"/>
      <c r="G421" s="19"/>
      <c r="H421" s="20"/>
      <c r="I421" s="20"/>
      <c r="J421" s="21"/>
    </row>
    <row r="422" spans="2:10" x14ac:dyDescent="0.25">
      <c r="B422" s="39"/>
      <c r="C422" s="18"/>
      <c r="D422" s="43"/>
      <c r="F422" s="19"/>
      <c r="G422" s="19"/>
      <c r="H422" s="20"/>
      <c r="I422" s="20"/>
      <c r="J422" s="21"/>
    </row>
    <row r="423" spans="2:10" x14ac:dyDescent="0.25">
      <c r="B423" s="39"/>
      <c r="C423" s="18"/>
      <c r="D423" s="43"/>
      <c r="F423" s="19"/>
      <c r="G423" s="19"/>
      <c r="H423" s="20"/>
      <c r="I423" s="20"/>
      <c r="J423" s="21"/>
    </row>
    <row r="424" spans="2:10" x14ac:dyDescent="0.25">
      <c r="B424" s="39"/>
      <c r="C424" s="18"/>
      <c r="D424" s="43"/>
      <c r="F424" s="19"/>
      <c r="G424" s="19"/>
      <c r="H424" s="20"/>
      <c r="I424" s="20"/>
      <c r="J424" s="21"/>
    </row>
    <row r="425" spans="2:10" x14ac:dyDescent="0.25">
      <c r="B425" s="39"/>
      <c r="C425" s="18"/>
      <c r="D425" s="43"/>
      <c r="F425" s="19"/>
      <c r="G425" s="19"/>
      <c r="H425" s="20"/>
      <c r="I425" s="20"/>
      <c r="J425" s="21"/>
    </row>
    <row r="426" spans="2:10" x14ac:dyDescent="0.25">
      <c r="B426" s="39"/>
      <c r="C426" s="18"/>
      <c r="D426" s="43"/>
      <c r="F426" s="19"/>
      <c r="G426" s="19"/>
      <c r="H426" s="20"/>
      <c r="I426" s="20"/>
      <c r="J426" s="21"/>
    </row>
    <row r="427" spans="2:10" x14ac:dyDescent="0.25">
      <c r="B427" s="39"/>
      <c r="C427" s="18"/>
      <c r="D427" s="43"/>
      <c r="F427" s="19"/>
      <c r="G427" s="19"/>
      <c r="H427" s="20"/>
      <c r="I427" s="20"/>
      <c r="J427" s="21"/>
    </row>
    <row r="428" spans="2:10" x14ac:dyDescent="0.25">
      <c r="B428" s="39"/>
      <c r="C428" s="18"/>
      <c r="D428" s="43"/>
      <c r="F428" s="19"/>
      <c r="G428" s="19"/>
      <c r="H428" s="20"/>
      <c r="I428" s="20"/>
      <c r="J428" s="21"/>
    </row>
    <row r="429" spans="2:10" x14ac:dyDescent="0.25">
      <c r="B429" s="39"/>
      <c r="C429" s="18"/>
      <c r="D429" s="43"/>
      <c r="F429" s="19"/>
      <c r="G429" s="19"/>
      <c r="H429" s="20"/>
      <c r="I429" s="20"/>
      <c r="J429" s="21"/>
    </row>
    <row r="430" spans="2:10" x14ac:dyDescent="0.25">
      <c r="B430" s="39"/>
      <c r="C430" s="18"/>
      <c r="D430" s="43"/>
      <c r="F430" s="19"/>
      <c r="G430" s="19"/>
      <c r="H430" s="20"/>
      <c r="I430" s="20"/>
      <c r="J430" s="21"/>
    </row>
    <row r="431" spans="2:10" x14ac:dyDescent="0.25">
      <c r="B431" s="39"/>
      <c r="C431" s="18"/>
      <c r="D431" s="43"/>
      <c r="F431" s="19"/>
      <c r="G431" s="19"/>
      <c r="H431" s="20"/>
      <c r="I431" s="20"/>
      <c r="J431" s="21"/>
    </row>
    <row r="432" spans="2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  <row r="1630" spans="2:10" x14ac:dyDescent="0.25">
      <c r="B1630" s="39"/>
      <c r="C1630" s="18"/>
      <c r="D1630" s="43"/>
      <c r="F1630" s="19"/>
      <c r="G1630" s="19"/>
      <c r="H1630" s="20"/>
      <c r="I1630" s="20"/>
      <c r="J1630" s="21"/>
    </row>
    <row r="1631" spans="2:10" x14ac:dyDescent="0.25">
      <c r="B1631" s="39"/>
      <c r="C1631" s="18"/>
      <c r="D1631" s="43"/>
      <c r="F1631" s="19"/>
      <c r="G1631" s="19"/>
      <c r="H1631" s="20"/>
      <c r="I1631" s="20"/>
      <c r="J1631" s="21"/>
    </row>
    <row r="1632" spans="2:10" x14ac:dyDescent="0.25">
      <c r="B1632" s="39"/>
      <c r="C1632" s="18"/>
      <c r="D1632" s="43"/>
      <c r="F1632" s="19"/>
      <c r="G1632" s="19"/>
      <c r="H1632" s="20"/>
      <c r="I1632" s="20"/>
      <c r="J1632" s="21"/>
    </row>
    <row r="1633" spans="2:10" x14ac:dyDescent="0.25">
      <c r="B1633" s="39"/>
      <c r="C1633" s="18"/>
      <c r="D1633" s="43"/>
      <c r="F1633" s="19"/>
      <c r="G1633" s="19"/>
      <c r="H1633" s="20"/>
      <c r="I1633" s="20"/>
      <c r="J1633" s="21"/>
    </row>
    <row r="1634" spans="2:10" x14ac:dyDescent="0.25">
      <c r="B1634" s="39"/>
      <c r="C1634" s="18"/>
      <c r="D1634" s="43"/>
      <c r="F1634" s="19"/>
      <c r="G1634" s="19"/>
      <c r="H1634" s="20"/>
      <c r="I1634" s="20"/>
      <c r="J1634" s="21"/>
    </row>
    <row r="1635" spans="2:10" x14ac:dyDescent="0.25">
      <c r="B1635" s="39"/>
      <c r="C1635" s="18"/>
      <c r="D1635" s="43"/>
      <c r="F1635" s="19"/>
      <c r="G1635" s="19"/>
      <c r="H1635" s="20"/>
      <c r="I1635" s="20"/>
      <c r="J1635" s="21"/>
    </row>
    <row r="1636" spans="2:10" x14ac:dyDescent="0.25">
      <c r="B1636" s="39"/>
      <c r="C1636" s="18"/>
      <c r="D1636" s="43"/>
      <c r="F1636" s="19"/>
      <c r="G1636" s="19"/>
      <c r="H1636" s="20"/>
      <c r="I1636" s="20"/>
      <c r="J1636" s="21"/>
    </row>
    <row r="1637" spans="2:10" x14ac:dyDescent="0.25">
      <c r="B1637" s="39"/>
      <c r="C1637" s="18"/>
      <c r="D1637" s="43"/>
      <c r="F1637" s="19"/>
      <c r="G1637" s="19"/>
      <c r="H1637" s="20"/>
      <c r="I1637" s="20"/>
      <c r="J1637" s="21"/>
    </row>
    <row r="1638" spans="2:10" x14ac:dyDescent="0.25">
      <c r="B1638" s="39"/>
      <c r="C1638" s="18"/>
      <c r="D1638" s="43"/>
      <c r="F1638" s="19"/>
      <c r="G1638" s="19"/>
      <c r="H1638" s="20"/>
      <c r="I1638" s="20"/>
      <c r="J1638" s="21"/>
    </row>
    <row r="1639" spans="2:10" x14ac:dyDescent="0.25">
      <c r="B1639" s="39"/>
      <c r="C1639" s="18"/>
      <c r="D1639" s="43"/>
      <c r="F1639" s="19"/>
      <c r="G1639" s="19"/>
      <c r="H1639" s="20"/>
      <c r="I1639" s="20"/>
      <c r="J1639" s="21"/>
    </row>
    <row r="1640" spans="2:10" x14ac:dyDescent="0.25">
      <c r="B1640" s="39"/>
      <c r="C1640" s="18"/>
      <c r="D1640" s="43"/>
      <c r="F1640" s="19"/>
      <c r="G1640" s="19"/>
      <c r="H1640" s="20"/>
      <c r="I1640" s="20"/>
      <c r="J1640" s="21"/>
    </row>
    <row r="1641" spans="2:10" x14ac:dyDescent="0.25">
      <c r="B1641" s="39"/>
      <c r="C1641" s="18"/>
      <c r="D1641" s="43"/>
      <c r="F1641" s="19"/>
      <c r="G1641" s="19"/>
      <c r="H1641" s="20"/>
      <c r="I1641" s="20"/>
      <c r="J1641" s="21"/>
    </row>
    <row r="1642" spans="2:10" x14ac:dyDescent="0.25">
      <c r="B1642" s="39"/>
      <c r="C1642" s="18"/>
      <c r="D1642" s="43"/>
      <c r="F1642" s="19"/>
      <c r="G1642" s="19"/>
      <c r="H1642" s="20"/>
      <c r="I1642" s="20"/>
      <c r="J1642" s="21"/>
    </row>
    <row r="1643" spans="2:10" x14ac:dyDescent="0.25">
      <c r="B1643" s="39"/>
      <c r="C1643" s="18"/>
      <c r="D1643" s="43"/>
      <c r="F1643" s="19"/>
      <c r="G1643" s="19"/>
      <c r="H1643" s="20"/>
      <c r="I1643" s="20"/>
      <c r="J1643" s="21"/>
    </row>
    <row r="1644" spans="2:10" x14ac:dyDescent="0.25">
      <c r="B1644" s="39"/>
      <c r="C1644" s="18"/>
      <c r="D1644" s="43"/>
      <c r="F1644" s="19"/>
      <c r="G1644" s="19"/>
      <c r="H1644" s="20"/>
      <c r="I1644" s="20"/>
      <c r="J1644" s="21"/>
    </row>
    <row r="1645" spans="2:10" x14ac:dyDescent="0.25">
      <c r="B1645" s="39"/>
      <c r="C1645" s="18"/>
      <c r="D1645" s="43"/>
      <c r="F1645" s="19"/>
      <c r="G1645" s="19"/>
      <c r="H1645" s="20"/>
      <c r="I1645" s="20"/>
      <c r="J1645" s="21"/>
    </row>
    <row r="1646" spans="2:10" x14ac:dyDescent="0.25">
      <c r="B1646" s="39"/>
      <c r="C1646" s="18"/>
      <c r="D1646" s="43"/>
      <c r="F1646" s="19"/>
      <c r="G1646" s="19"/>
      <c r="H1646" s="20"/>
      <c r="I1646" s="20"/>
      <c r="J1646" s="21"/>
    </row>
    <row r="1647" spans="2:10" x14ac:dyDescent="0.25">
      <c r="B1647" s="39"/>
      <c r="C1647" s="18"/>
      <c r="D1647" s="43"/>
      <c r="F1647" s="19"/>
      <c r="G1647" s="19"/>
      <c r="H1647" s="20"/>
      <c r="I1647" s="20"/>
      <c r="J1647" s="21"/>
    </row>
    <row r="1648" spans="2:10" x14ac:dyDescent="0.25">
      <c r="B1648" s="39"/>
      <c r="C1648" s="18"/>
      <c r="D1648" s="43"/>
      <c r="F1648" s="19"/>
      <c r="G1648" s="19"/>
      <c r="H1648" s="20"/>
      <c r="I1648" s="20"/>
      <c r="J1648" s="21"/>
    </row>
    <row r="1649" spans="2:10" x14ac:dyDescent="0.25">
      <c r="B1649" s="39"/>
      <c r="C1649" s="18"/>
      <c r="D1649" s="43"/>
      <c r="F1649" s="19"/>
      <c r="G1649" s="19"/>
      <c r="H1649" s="20"/>
      <c r="I1649" s="20"/>
      <c r="J1649" s="21"/>
    </row>
    <row r="1650" spans="2:10" x14ac:dyDescent="0.25">
      <c r="B1650" s="39"/>
      <c r="C1650" s="18"/>
      <c r="D1650" s="43"/>
      <c r="F1650" s="19"/>
      <c r="G1650" s="19"/>
      <c r="H1650" s="20"/>
      <c r="I1650" s="20"/>
      <c r="J1650" s="21"/>
    </row>
    <row r="1651" spans="2:10" x14ac:dyDescent="0.25">
      <c r="B1651" s="39"/>
      <c r="C1651" s="18"/>
      <c r="D1651" s="43"/>
      <c r="F1651" s="19"/>
      <c r="G1651" s="19"/>
      <c r="H1651" s="20"/>
      <c r="I1651" s="20"/>
      <c r="J1651" s="21"/>
    </row>
    <row r="1652" spans="2:10" x14ac:dyDescent="0.25">
      <c r="B1652" s="39"/>
      <c r="C1652" s="18"/>
      <c r="D1652" s="43"/>
      <c r="F1652" s="19"/>
      <c r="G1652" s="19"/>
      <c r="H1652" s="20"/>
      <c r="I1652" s="20"/>
      <c r="J1652" s="21"/>
    </row>
    <row r="1653" spans="2:10" x14ac:dyDescent="0.25">
      <c r="B1653" s="39"/>
      <c r="C1653" s="18"/>
      <c r="D1653" s="43"/>
      <c r="F1653" s="19"/>
      <c r="G1653" s="19"/>
      <c r="H1653" s="20"/>
      <c r="I1653" s="20"/>
      <c r="J1653" s="21"/>
    </row>
    <row r="1654" spans="2:10" x14ac:dyDescent="0.25">
      <c r="B1654" s="39"/>
      <c r="C1654" s="18"/>
      <c r="D1654" s="43"/>
      <c r="F1654" s="19"/>
      <c r="G1654" s="19"/>
      <c r="H1654" s="20"/>
      <c r="I1654" s="20"/>
      <c r="J1654" s="21"/>
    </row>
    <row r="1655" spans="2:10" x14ac:dyDescent="0.25">
      <c r="B1655" s="39"/>
      <c r="C1655" s="18"/>
      <c r="D1655" s="43"/>
      <c r="F1655" s="19"/>
      <c r="G1655" s="19"/>
      <c r="H1655" s="20"/>
      <c r="I1655" s="20"/>
      <c r="J1655" s="21"/>
    </row>
  </sheetData>
  <autoFilter ref="A9:J131" xr:uid="{00000000-0009-0000-0000-000000000000}"/>
  <mergeCells count="2">
    <mergeCell ref="E1:J1"/>
    <mergeCell ref="G3:J3"/>
  </mergeCell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2025-07-23T10:33:00Z</dcterms:modified>
</cp:coreProperties>
</file>