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C1BE7F2E-A92B-4AB0-B503-EC1BB0214B04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Лист1!$A$2:$M$876</definedName>
    <definedName name="_xlnm.Print_Area" localSheetId="0">Лист1!$A$1:$H$909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41" i="1" l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/>
  <c r="A810" i="1" l="1"/>
  <c r="A814" i="1" l="1"/>
  <c r="A826" i="1" s="1"/>
  <c r="A831" i="1" l="1"/>
  <c r="A842" i="1" l="1"/>
  <c r="A847" i="1"/>
  <c r="A855" i="1" s="1"/>
  <c r="A858" i="1" l="1"/>
  <c r="A861" i="1" s="1"/>
  <c r="A873" i="1" s="1"/>
  <c r="A874" i="1" s="1"/>
  <c r="A875" i="1" s="1"/>
  <c r="A876" i="1" s="1"/>
</calcChain>
</file>

<file path=xl/sharedStrings.xml><?xml version="1.0" encoding="utf-8"?>
<sst xmlns="http://schemas.openxmlformats.org/spreadsheetml/2006/main" count="3690" uniqueCount="410">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</sst>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4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7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876"/>
  <sheetViews>
    <sheetView tabSelected="1" zoomScaleNormal="100" zoomScaleSheetLayoutView="115" workbookViewId="0">
      <pane ySplit="2" topLeftCell="A854" activePane="bottomLeft" state="frozen"/>
      <selection pane="bottomLeft" activeCell="F877" sqref="F877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13" t="s">
        <v>54</v>
      </c>
      <c r="B1" s="314"/>
      <c r="C1" s="314"/>
      <c r="D1" s="314"/>
      <c r="E1" s="314"/>
      <c r="F1" s="314"/>
      <c r="G1" s="314"/>
      <c r="H1" s="315"/>
      <c r="I1" s="10"/>
      <c r="M1" s="316" t="s">
        <v>288</v>
      </c>
      <c r="N1" s="316"/>
      <c r="O1" s="316" t="s">
        <v>289</v>
      </c>
      <c r="P1" s="316"/>
      <c r="Q1" s="316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1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09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09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09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09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09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09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09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09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09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09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09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09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09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09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09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09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19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19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19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19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09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20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09"/>
      <c r="B28" s="61" t="s">
        <v>31</v>
      </c>
      <c r="C28" s="29" t="s">
        <v>18</v>
      </c>
      <c r="D28" s="30">
        <v>1.8979999999999999</v>
      </c>
      <c r="E28" s="31" t="s">
        <v>13</v>
      </c>
      <c r="F28" s="320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09"/>
      <c r="B29" s="62" t="s">
        <v>31</v>
      </c>
      <c r="C29" s="35" t="s">
        <v>19</v>
      </c>
      <c r="D29" s="36">
        <v>1.9</v>
      </c>
      <c r="E29" s="37" t="s">
        <v>13</v>
      </c>
      <c r="F29" s="320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09"/>
      <c r="B30" s="28" t="s">
        <v>31</v>
      </c>
      <c r="C30" s="63" t="s">
        <v>17</v>
      </c>
      <c r="D30" s="64">
        <v>5.7220000000000004</v>
      </c>
      <c r="E30" s="28" t="s">
        <v>34</v>
      </c>
      <c r="F30" s="321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09"/>
      <c r="B31" s="28" t="s">
        <v>31</v>
      </c>
      <c r="C31" s="63" t="s">
        <v>18</v>
      </c>
      <c r="D31" s="64">
        <v>2.504</v>
      </c>
      <c r="E31" s="28" t="s">
        <v>34</v>
      </c>
      <c r="F31" s="321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09"/>
      <c r="B32" s="34" t="s">
        <v>31</v>
      </c>
      <c r="C32" s="65" t="s">
        <v>19</v>
      </c>
      <c r="D32" s="66">
        <v>0.76900000000000002</v>
      </c>
      <c r="E32" s="34" t="s">
        <v>34</v>
      </c>
      <c r="F32" s="321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19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08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19"/>
      <c r="B34" s="48" t="s">
        <v>37</v>
      </c>
      <c r="C34" s="49" t="s">
        <v>18</v>
      </c>
      <c r="D34" s="50">
        <v>5.7149999999999999</v>
      </c>
      <c r="E34" s="51" t="s">
        <v>13</v>
      </c>
      <c r="F34" s="308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19"/>
      <c r="B35" s="54" t="s">
        <v>37</v>
      </c>
      <c r="C35" s="55" t="s">
        <v>19</v>
      </c>
      <c r="D35" s="56">
        <v>5.9349999999999996</v>
      </c>
      <c r="E35" s="57" t="s">
        <v>13</v>
      </c>
      <c r="F35" s="308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09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20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09"/>
      <c r="B37" s="34" t="s">
        <v>37</v>
      </c>
      <c r="C37" s="35" t="s">
        <v>20</v>
      </c>
      <c r="D37" s="36">
        <v>1.401</v>
      </c>
      <c r="E37" s="37" t="s">
        <v>13</v>
      </c>
      <c r="F37" s="320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17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08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17"/>
      <c r="B39" s="68" t="s">
        <v>42</v>
      </c>
      <c r="C39" s="49" t="s">
        <v>18</v>
      </c>
      <c r="D39" s="50">
        <v>2.9340000000000002</v>
      </c>
      <c r="E39" s="51" t="s">
        <v>34</v>
      </c>
      <c r="F39" s="308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17"/>
      <c r="B40" s="69" t="s">
        <v>42</v>
      </c>
      <c r="C40" s="55" t="s">
        <v>19</v>
      </c>
      <c r="D40" s="56">
        <v>2.952</v>
      </c>
      <c r="E40" s="57" t="s">
        <v>34</v>
      </c>
      <c r="F40" s="308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17"/>
      <c r="B41" s="67" t="s">
        <v>42</v>
      </c>
      <c r="C41" s="43" t="s">
        <v>17</v>
      </c>
      <c r="D41" s="44">
        <v>1.62</v>
      </c>
      <c r="E41" s="45" t="s">
        <v>45</v>
      </c>
      <c r="F41" s="308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17"/>
      <c r="B42" s="68" t="s">
        <v>42</v>
      </c>
      <c r="C42" s="49" t="s">
        <v>18</v>
      </c>
      <c r="D42" s="50">
        <v>1.26</v>
      </c>
      <c r="E42" s="51" t="s">
        <v>45</v>
      </c>
      <c r="F42" s="308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17"/>
      <c r="B43" s="69" t="s">
        <v>42</v>
      </c>
      <c r="C43" s="55" t="s">
        <v>19</v>
      </c>
      <c r="D43" s="56">
        <v>0.36</v>
      </c>
      <c r="E43" s="57" t="s">
        <v>45</v>
      </c>
      <c r="F43" s="308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09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09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09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09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09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09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09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09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22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22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22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22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290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293" t="s">
        <v>58</v>
      </c>
      <c r="G57" s="94" t="s">
        <v>57</v>
      </c>
      <c r="H57" s="306" t="s">
        <v>60</v>
      </c>
      <c r="I57" s="164" t="str">
        <f t="shared" si="0"/>
        <v>04,24</v>
      </c>
      <c r="J57" s="26"/>
      <c r="K57" s="27"/>
      <c r="L57" s="27"/>
      <c r="M57" s="302" t="s">
        <v>59</v>
      </c>
    </row>
    <row r="58" spans="1:13" ht="39" hidden="1" customHeight="1" thickBot="1" x14ac:dyDescent="0.3">
      <c r="A58" s="292"/>
      <c r="B58" s="96" t="s">
        <v>55</v>
      </c>
      <c r="C58" s="97" t="s">
        <v>18</v>
      </c>
      <c r="D58" s="98">
        <v>3.0110000000000001</v>
      </c>
      <c r="E58" s="99" t="s">
        <v>13</v>
      </c>
      <c r="F58" s="295"/>
      <c r="G58" s="99" t="s">
        <v>57</v>
      </c>
      <c r="H58" s="307"/>
      <c r="I58" s="165" t="str">
        <f t="shared" si="0"/>
        <v>04,24</v>
      </c>
      <c r="J58" s="26"/>
      <c r="K58" s="27"/>
      <c r="L58" s="27"/>
      <c r="M58" s="302"/>
    </row>
    <row r="59" spans="1:13" ht="19.5" hidden="1" thickBot="1" x14ac:dyDescent="0.3">
      <c r="A59" s="296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297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298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296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297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297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297"/>
      <c r="B66" s="129" t="s">
        <v>61</v>
      </c>
      <c r="C66" s="105" t="s">
        <v>17</v>
      </c>
      <c r="D66" s="106">
        <v>1.71</v>
      </c>
      <c r="E66" s="107" t="s">
        <v>45</v>
      </c>
      <c r="F66" s="299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297"/>
      <c r="B67" s="130" t="s">
        <v>61</v>
      </c>
      <c r="C67" s="112" t="s">
        <v>18</v>
      </c>
      <c r="D67" s="113">
        <v>1.4039999999999999</v>
      </c>
      <c r="E67" s="114" t="s">
        <v>45</v>
      </c>
      <c r="F67" s="300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298"/>
      <c r="B68" s="131" t="s">
        <v>61</v>
      </c>
      <c r="C68" s="118" t="s">
        <v>19</v>
      </c>
      <c r="D68" s="119">
        <v>0.216</v>
      </c>
      <c r="E68" s="120" t="s">
        <v>45</v>
      </c>
      <c r="F68" s="301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290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292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296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298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290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293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291"/>
      <c r="B74" s="145" t="s">
        <v>66</v>
      </c>
      <c r="C74" s="146" t="s">
        <v>19</v>
      </c>
      <c r="D74" s="147">
        <v>4.3879999999999999</v>
      </c>
      <c r="E74" s="148" t="s">
        <v>13</v>
      </c>
      <c r="F74" s="294"/>
      <c r="G74" s="148" t="s">
        <v>69</v>
      </c>
      <c r="H74" s="149"/>
      <c r="I74" s="149" t="str">
        <f t="shared" si="0"/>
        <v>04,24</v>
      </c>
      <c r="J74" s="26"/>
      <c r="K74" s="27"/>
      <c r="L74" s="27"/>
    </row>
    <row r="75" spans="1:12" ht="18.75" hidden="1" customHeight="1" x14ac:dyDescent="0.25">
      <c r="A75" s="318"/>
      <c r="B75" s="142" t="s">
        <v>66</v>
      </c>
      <c r="C75" s="92" t="s">
        <v>17</v>
      </c>
      <c r="D75" s="93">
        <v>3.91</v>
      </c>
      <c r="E75" s="94" t="s">
        <v>34</v>
      </c>
      <c r="F75" s="154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18"/>
      <c r="B76" s="155" t="s">
        <v>66</v>
      </c>
      <c r="C76" s="151" t="s">
        <v>18</v>
      </c>
      <c r="D76" s="152">
        <v>2.3340000000000001</v>
      </c>
      <c r="E76" s="150" t="s">
        <v>34</v>
      </c>
      <c r="F76" s="153"/>
      <c r="G76" s="150" t="s">
        <v>70</v>
      </c>
      <c r="H76" s="156"/>
      <c r="I76" s="156" t="str">
        <f t="shared" si="0"/>
        <v>04,24</v>
      </c>
      <c r="J76" s="26"/>
      <c r="K76" s="27"/>
      <c r="L76" s="27"/>
    </row>
    <row r="77" spans="1:12" ht="19.5" hidden="1" thickBot="1" x14ac:dyDescent="0.3">
      <c r="A77" s="318"/>
      <c r="B77" s="157" t="s">
        <v>66</v>
      </c>
      <c r="C77" s="158" t="s">
        <v>19</v>
      </c>
      <c r="D77" s="159">
        <v>0.90200000000000002</v>
      </c>
      <c r="E77" s="160" t="s">
        <v>34</v>
      </c>
      <c r="F77" s="161"/>
      <c r="G77" s="160" t="s">
        <v>70</v>
      </c>
      <c r="H77" s="162"/>
      <c r="I77" s="162" t="str">
        <f t="shared" si="0"/>
        <v>04,24</v>
      </c>
      <c r="J77" s="26"/>
      <c r="K77" s="27"/>
      <c r="L77" s="27"/>
    </row>
    <row r="78" spans="1:12" ht="18.75" hidden="1" customHeight="1" x14ac:dyDescent="0.25">
      <c r="A78" s="291"/>
      <c r="B78" s="142" t="s">
        <v>66</v>
      </c>
      <c r="C78" s="92" t="s">
        <v>17</v>
      </c>
      <c r="D78" s="93">
        <v>0.9</v>
      </c>
      <c r="E78" s="94" t="s">
        <v>45</v>
      </c>
      <c r="F78" s="154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291"/>
      <c r="B79" s="155" t="s">
        <v>66</v>
      </c>
      <c r="C79" s="151" t="s">
        <v>18</v>
      </c>
      <c r="D79" s="152">
        <v>0.72</v>
      </c>
      <c r="E79" s="150" t="s">
        <v>45</v>
      </c>
      <c r="F79" s="153"/>
      <c r="G79" s="150" t="s">
        <v>70</v>
      </c>
      <c r="H79" s="156"/>
      <c r="I79" s="156" t="str">
        <f t="shared" si="0"/>
        <v>04,24</v>
      </c>
      <c r="J79" s="27"/>
      <c r="K79" s="27"/>
      <c r="L79" s="27"/>
    </row>
    <row r="80" spans="1:12" ht="19.5" hidden="1" thickBot="1" x14ac:dyDescent="0.3">
      <c r="A80" s="292"/>
      <c r="B80" s="157" t="s">
        <v>66</v>
      </c>
      <c r="C80" s="158" t="s">
        <v>19</v>
      </c>
      <c r="D80" s="159">
        <v>0.18</v>
      </c>
      <c r="E80" s="160" t="s">
        <v>45</v>
      </c>
      <c r="F80" s="161"/>
      <c r="G80" s="160" t="s">
        <v>70</v>
      </c>
      <c r="H80" s="162"/>
      <c r="I80" s="162" t="str">
        <f t="shared" si="0"/>
        <v>04,24</v>
      </c>
      <c r="J80" s="27"/>
      <c r="K80" s="27"/>
      <c r="L80" s="27"/>
    </row>
    <row r="81" spans="1:12" ht="19.5" hidden="1" thickBot="1" x14ac:dyDescent="0.3">
      <c r="A81" s="296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3"/>
      <c r="K81" s="71"/>
      <c r="L81" s="71"/>
    </row>
    <row r="82" spans="1:12" ht="19.5" hidden="1" thickBot="1" x14ac:dyDescent="0.3">
      <c r="A82" s="297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297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298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290">
        <f t="shared" ref="A85" si="1">MAX(A84,A83,A82,A81,A80,A79,A78,A77,A76,A75,A74,A73)+1</f>
        <v>26</v>
      </c>
      <c r="B85" s="142" t="s">
        <v>70</v>
      </c>
      <c r="C85" s="92" t="s">
        <v>17</v>
      </c>
      <c r="D85" s="93">
        <v>4.3179999999999996</v>
      </c>
      <c r="E85" s="94" t="s">
        <v>13</v>
      </c>
      <c r="F85" s="293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291"/>
      <c r="B86" s="166" t="s">
        <v>70</v>
      </c>
      <c r="C86" s="146" t="s">
        <v>18</v>
      </c>
      <c r="D86" s="147">
        <v>3.9990000000000001</v>
      </c>
      <c r="E86" s="148" t="s">
        <v>13</v>
      </c>
      <c r="F86" s="294"/>
      <c r="G86" s="148" t="s">
        <v>71</v>
      </c>
      <c r="H86" s="149"/>
      <c r="I86" s="149" t="str">
        <f t="shared" si="0"/>
        <v>05,24</v>
      </c>
    </row>
    <row r="87" spans="1:12" ht="19.5" hidden="1" thickBot="1" x14ac:dyDescent="0.3">
      <c r="A87" s="291"/>
      <c r="B87" s="142" t="s">
        <v>70</v>
      </c>
      <c r="C87" s="92" t="s">
        <v>17</v>
      </c>
      <c r="D87" s="93">
        <v>4.55</v>
      </c>
      <c r="E87" s="94" t="s">
        <v>34</v>
      </c>
      <c r="F87" s="293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291"/>
      <c r="B88" s="144" t="s">
        <v>70</v>
      </c>
      <c r="C88" s="137" t="s">
        <v>18</v>
      </c>
      <c r="D88" s="138">
        <v>3.0179999999999998</v>
      </c>
      <c r="E88" s="139" t="s">
        <v>34</v>
      </c>
      <c r="F88" s="294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292"/>
      <c r="B89" s="143" t="s">
        <v>70</v>
      </c>
      <c r="C89" s="97" t="s">
        <v>19</v>
      </c>
      <c r="D89" s="98">
        <v>1.163</v>
      </c>
      <c r="E89" s="99" t="s">
        <v>34</v>
      </c>
      <c r="F89" s="295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296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297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297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298"/>
      <c r="B93" s="168" t="s">
        <v>75</v>
      </c>
      <c r="C93" s="169" t="s">
        <v>20</v>
      </c>
      <c r="D93" s="170">
        <v>1.734</v>
      </c>
      <c r="E93" s="171" t="s">
        <v>13</v>
      </c>
      <c r="F93" s="172"/>
      <c r="G93" s="171" t="s">
        <v>74</v>
      </c>
      <c r="H93" s="167"/>
      <c r="I93" s="167" t="str">
        <f t="shared" si="0"/>
        <v>05,24</v>
      </c>
    </row>
    <row r="94" spans="1:12" ht="18.75" hidden="1" customHeight="1" x14ac:dyDescent="0.25">
      <c r="A94" s="290">
        <f>MAX(A93,A92,A91,A90,A89,A88,A87,A86,A85,A84,A83,A82)+1</f>
        <v>28</v>
      </c>
      <c r="B94" s="142" t="s">
        <v>75</v>
      </c>
      <c r="C94" s="92" t="s">
        <v>17</v>
      </c>
      <c r="D94" s="93">
        <v>5.5039999999999996</v>
      </c>
      <c r="E94" s="94" t="s">
        <v>13</v>
      </c>
      <c r="F94" s="293" t="s">
        <v>76</v>
      </c>
      <c r="G94" s="94" t="s">
        <v>74</v>
      </c>
      <c r="H94" s="173"/>
      <c r="I94" s="135" t="str">
        <f t="shared" si="0"/>
        <v>05,24</v>
      </c>
    </row>
    <row r="95" spans="1:12" ht="19.5" hidden="1" thickBot="1" x14ac:dyDescent="0.3">
      <c r="A95" s="291"/>
      <c r="B95" s="166" t="s">
        <v>75</v>
      </c>
      <c r="C95" s="146" t="s">
        <v>19</v>
      </c>
      <c r="D95" s="147">
        <v>4.9960000000000004</v>
      </c>
      <c r="E95" s="148" t="s">
        <v>13</v>
      </c>
      <c r="F95" s="294"/>
      <c r="G95" s="148" t="s">
        <v>74</v>
      </c>
      <c r="H95" s="177"/>
      <c r="I95" s="180" t="str">
        <f t="shared" si="0"/>
        <v>05,24</v>
      </c>
    </row>
    <row r="96" spans="1:12" ht="19.5" hidden="1" thickBot="1" x14ac:dyDescent="0.3">
      <c r="A96" s="291"/>
      <c r="B96" s="142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3"/>
      <c r="I96" s="135" t="str">
        <f t="shared" si="0"/>
        <v>05,24</v>
      </c>
    </row>
    <row r="97" spans="1:9" ht="19.5" hidden="1" thickBot="1" x14ac:dyDescent="0.3">
      <c r="A97" s="291"/>
      <c r="B97" s="144" t="s">
        <v>77</v>
      </c>
      <c r="C97" s="137" t="s">
        <v>18</v>
      </c>
      <c r="D97" s="138">
        <v>2.0150000000000001</v>
      </c>
      <c r="E97" s="139" t="s">
        <v>34</v>
      </c>
      <c r="F97" s="175"/>
      <c r="G97" s="139" t="s">
        <v>78</v>
      </c>
      <c r="H97" s="178"/>
      <c r="I97" s="156" t="str">
        <f t="shared" si="0"/>
        <v>05,24</v>
      </c>
    </row>
    <row r="98" spans="1:9" ht="19.5" hidden="1" thickBot="1" x14ac:dyDescent="0.3">
      <c r="A98" s="291"/>
      <c r="B98" s="166" t="s">
        <v>77</v>
      </c>
      <c r="C98" s="146" t="s">
        <v>19</v>
      </c>
      <c r="D98" s="147">
        <v>0.81</v>
      </c>
      <c r="E98" s="148" t="s">
        <v>34</v>
      </c>
      <c r="F98" s="176"/>
      <c r="G98" s="148" t="s">
        <v>78</v>
      </c>
      <c r="H98" s="177"/>
      <c r="I98" s="180" t="str">
        <f t="shared" si="0"/>
        <v>05,24</v>
      </c>
    </row>
    <row r="99" spans="1:9" ht="19.5" hidden="1" thickBot="1" x14ac:dyDescent="0.3">
      <c r="A99" s="318"/>
      <c r="B99" s="142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3"/>
      <c r="I99" s="135" t="str">
        <f t="shared" si="0"/>
        <v>05,24</v>
      </c>
    </row>
    <row r="100" spans="1:9" ht="19.5" hidden="1" thickBot="1" x14ac:dyDescent="0.3">
      <c r="A100" s="323"/>
      <c r="B100" s="157" t="s">
        <v>79</v>
      </c>
      <c r="C100" s="158" t="s">
        <v>17</v>
      </c>
      <c r="D100" s="159">
        <v>0.18</v>
      </c>
      <c r="E100" s="160" t="s">
        <v>45</v>
      </c>
      <c r="F100" s="160"/>
      <c r="G100" s="160" t="s">
        <v>78</v>
      </c>
      <c r="H100" s="174"/>
      <c r="I100" s="162" t="str">
        <f t="shared" si="0"/>
        <v>05,24</v>
      </c>
    </row>
    <row r="101" spans="1:9" ht="19.5" hidden="1" thickBot="1" x14ac:dyDescent="0.3">
      <c r="A101" s="296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297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297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298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290">
        <f>MAX(A104,A103,A102,A101,A100,A99,A98,A97,A96,A95,A94,A93)+1</f>
        <v>30</v>
      </c>
      <c r="B105" s="142" t="s">
        <v>80</v>
      </c>
      <c r="C105" s="92" t="s">
        <v>17</v>
      </c>
      <c r="D105" s="93">
        <v>6.0010000000000003</v>
      </c>
      <c r="E105" s="94" t="s">
        <v>13</v>
      </c>
      <c r="F105" s="293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291"/>
      <c r="B106" s="166" t="s">
        <v>80</v>
      </c>
      <c r="C106" s="146" t="s">
        <v>19</v>
      </c>
      <c r="D106" s="147">
        <v>6.0090000000000003</v>
      </c>
      <c r="E106" s="148" t="s">
        <v>13</v>
      </c>
      <c r="F106" s="294"/>
      <c r="G106" s="148" t="s">
        <v>81</v>
      </c>
      <c r="H106" s="180"/>
      <c r="I106" s="180" t="str">
        <f t="shared" si="0"/>
        <v>05,24</v>
      </c>
    </row>
    <row r="107" spans="1:9" ht="19.5" hidden="1" thickBot="1" x14ac:dyDescent="0.3">
      <c r="A107" s="291"/>
      <c r="B107" s="142" t="s">
        <v>80</v>
      </c>
      <c r="C107" s="92" t="s">
        <v>17</v>
      </c>
      <c r="D107" s="93">
        <v>0.77100000000000002</v>
      </c>
      <c r="E107" s="94" t="s">
        <v>34</v>
      </c>
      <c r="F107" s="293" t="s">
        <v>84</v>
      </c>
      <c r="G107" s="94" t="s">
        <v>83</v>
      </c>
      <c r="H107" s="303" t="s">
        <v>85</v>
      </c>
      <c r="I107" s="182" t="str">
        <f t="shared" si="0"/>
        <v>05,24</v>
      </c>
    </row>
    <row r="108" spans="1:9" ht="19.5" hidden="1" thickBot="1" x14ac:dyDescent="0.3">
      <c r="A108" s="291"/>
      <c r="B108" s="144" t="s">
        <v>80</v>
      </c>
      <c r="C108" s="137" t="s">
        <v>18</v>
      </c>
      <c r="D108" s="138">
        <v>0.69</v>
      </c>
      <c r="E108" s="139" t="s">
        <v>34</v>
      </c>
      <c r="F108" s="294"/>
      <c r="G108" s="139" t="s">
        <v>83</v>
      </c>
      <c r="H108" s="304"/>
      <c r="I108" s="183" t="str">
        <f t="shared" si="0"/>
        <v>05,24</v>
      </c>
    </row>
    <row r="109" spans="1:9" ht="19.5" hidden="1" thickBot="1" x14ac:dyDescent="0.3">
      <c r="A109" s="291"/>
      <c r="B109" s="166" t="s">
        <v>80</v>
      </c>
      <c r="C109" s="146" t="s">
        <v>19</v>
      </c>
      <c r="D109" s="147">
        <v>0.106</v>
      </c>
      <c r="E109" s="148" t="s">
        <v>34</v>
      </c>
      <c r="F109" s="294"/>
      <c r="G109" s="148" t="s">
        <v>83</v>
      </c>
      <c r="H109" s="304"/>
      <c r="I109" s="183" t="str">
        <f t="shared" si="0"/>
        <v>05,24</v>
      </c>
    </row>
    <row r="110" spans="1:9" ht="19.5" hidden="1" thickBot="1" x14ac:dyDescent="0.3">
      <c r="A110" s="291"/>
      <c r="B110" s="142" t="s">
        <v>80</v>
      </c>
      <c r="C110" s="92" t="s">
        <v>19</v>
      </c>
      <c r="D110" s="93">
        <v>0.27</v>
      </c>
      <c r="E110" s="94" t="s">
        <v>45</v>
      </c>
      <c r="F110" s="294"/>
      <c r="G110" s="94" t="s">
        <v>83</v>
      </c>
      <c r="H110" s="304"/>
      <c r="I110" s="183" t="str">
        <f t="shared" si="0"/>
        <v>05,24</v>
      </c>
    </row>
    <row r="111" spans="1:9" ht="19.5" hidden="1" thickBot="1" x14ac:dyDescent="0.3">
      <c r="A111" s="291"/>
      <c r="B111" s="144" t="s">
        <v>80</v>
      </c>
      <c r="C111" s="137" t="s">
        <v>17</v>
      </c>
      <c r="D111" s="138">
        <v>0.09</v>
      </c>
      <c r="E111" s="139" t="s">
        <v>45</v>
      </c>
      <c r="F111" s="294"/>
      <c r="G111" s="139" t="s">
        <v>83</v>
      </c>
      <c r="H111" s="304"/>
      <c r="I111" s="183" t="str">
        <f t="shared" si="0"/>
        <v>05,24</v>
      </c>
    </row>
    <row r="112" spans="1:9" ht="19.5" hidden="1" thickBot="1" x14ac:dyDescent="0.3">
      <c r="A112" s="292"/>
      <c r="B112" s="143" t="s">
        <v>80</v>
      </c>
      <c r="C112" s="97" t="s">
        <v>18</v>
      </c>
      <c r="D112" s="98">
        <v>0.18</v>
      </c>
      <c r="E112" s="99" t="s">
        <v>45</v>
      </c>
      <c r="F112" s="295"/>
      <c r="G112" s="99" t="s">
        <v>83</v>
      </c>
      <c r="H112" s="305"/>
      <c r="I112" s="184" t="str">
        <f t="shared" si="0"/>
        <v>05,24</v>
      </c>
    </row>
    <row r="113" spans="1:9" ht="19.5" hidden="1" thickBot="1" x14ac:dyDescent="0.3">
      <c r="A113" s="296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297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297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298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290">
        <f t="shared" ref="A117:A180" si="2">MAX(A116,A115,A114,A113,A112,A111,A110,A109,A108,A107,A106,A105,A104,A103,A102)+1</f>
        <v>32</v>
      </c>
      <c r="B117" s="142" t="s">
        <v>86</v>
      </c>
      <c r="C117" s="92" t="s">
        <v>19</v>
      </c>
      <c r="D117" s="93">
        <v>5.82</v>
      </c>
      <c r="E117" s="94" t="s">
        <v>13</v>
      </c>
      <c r="F117" s="293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291"/>
      <c r="B118" s="143" t="s">
        <v>86</v>
      </c>
      <c r="C118" s="97" t="s">
        <v>17</v>
      </c>
      <c r="D118" s="98">
        <v>5.7009999999999996</v>
      </c>
      <c r="E118" s="99" t="s">
        <v>13</v>
      </c>
      <c r="F118" s="295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291"/>
      <c r="B119" s="179" t="s">
        <v>86</v>
      </c>
      <c r="C119" s="137" t="s">
        <v>18</v>
      </c>
      <c r="D119" s="138">
        <v>2.1</v>
      </c>
      <c r="E119" s="139" t="s">
        <v>34</v>
      </c>
      <c r="F119" s="175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291"/>
      <c r="B120" s="179" t="s">
        <v>86</v>
      </c>
      <c r="C120" s="137" t="s">
        <v>19</v>
      </c>
      <c r="D120" s="138">
        <v>1.9</v>
      </c>
      <c r="E120" s="139" t="s">
        <v>34</v>
      </c>
      <c r="F120" s="175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292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296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297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298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290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292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296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299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297"/>
      <c r="B128" s="111" t="s">
        <v>90</v>
      </c>
      <c r="C128" s="112" t="s">
        <v>18</v>
      </c>
      <c r="D128" s="113">
        <v>1.016</v>
      </c>
      <c r="E128" s="114" t="s">
        <v>34</v>
      </c>
      <c r="F128" s="300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298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01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290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291"/>
      <c r="B131" s="179" t="s">
        <v>93</v>
      </c>
      <c r="C131" s="137" t="s">
        <v>19</v>
      </c>
      <c r="D131" s="138">
        <v>4.3739999999999997</v>
      </c>
      <c r="E131" s="139" t="s">
        <v>13</v>
      </c>
      <c r="F131" s="175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291"/>
      <c r="B132" s="179" t="s">
        <v>93</v>
      </c>
      <c r="C132" s="137" t="s">
        <v>17</v>
      </c>
      <c r="D132" s="138">
        <v>6.6020000000000003</v>
      </c>
      <c r="E132" s="139" t="s">
        <v>13</v>
      </c>
      <c r="F132" s="175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292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296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299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297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300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297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01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297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297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298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290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7" t="str">
        <f t="shared" si="0"/>
        <v>06,24</v>
      </c>
    </row>
    <row r="141" spans="1:9" ht="19.5" hidden="1" thickBot="1" x14ac:dyDescent="0.3">
      <c r="A141" s="291"/>
      <c r="B141" s="179" t="s">
        <v>95</v>
      </c>
      <c r="C141" s="137" t="s">
        <v>19</v>
      </c>
      <c r="D141" s="138">
        <v>6.1950000000000003</v>
      </c>
      <c r="E141" s="139" t="s">
        <v>13</v>
      </c>
      <c r="F141" s="175"/>
      <c r="G141" s="139" t="s">
        <v>98</v>
      </c>
      <c r="H141" s="140"/>
      <c r="I141" s="188" t="str">
        <f t="shared" si="0"/>
        <v>06,24</v>
      </c>
    </row>
    <row r="142" spans="1:9" ht="19.5" hidden="1" thickBot="1" x14ac:dyDescent="0.3">
      <c r="A142" s="292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6" t="str">
        <f t="shared" si="0"/>
        <v>06,24</v>
      </c>
    </row>
    <row r="143" spans="1:9" ht="19.5" hidden="1" thickBot="1" x14ac:dyDescent="0.3">
      <c r="A143" s="296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299" t="s">
        <v>82</v>
      </c>
      <c r="G143" s="107" t="s">
        <v>100</v>
      </c>
      <c r="H143" s="109"/>
      <c r="I143" s="189" t="str">
        <f t="shared" si="0"/>
        <v>06,24</v>
      </c>
    </row>
    <row r="144" spans="1:9" ht="19.5" hidden="1" thickBot="1" x14ac:dyDescent="0.3">
      <c r="A144" s="297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300"/>
      <c r="G144" s="114" t="s">
        <v>100</v>
      </c>
      <c r="H144" s="116"/>
      <c r="I144" s="190" t="str">
        <f t="shared" si="0"/>
        <v>06,24</v>
      </c>
    </row>
    <row r="145" spans="1:9" ht="19.5" hidden="1" thickBot="1" x14ac:dyDescent="0.3">
      <c r="A145" s="297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300"/>
      <c r="G145" s="114" t="s">
        <v>100</v>
      </c>
      <c r="H145" s="116"/>
      <c r="I145" s="190" t="str">
        <f t="shared" si="0"/>
        <v>06,24</v>
      </c>
    </row>
    <row r="146" spans="1:9" ht="19.5" hidden="1" thickBot="1" x14ac:dyDescent="0.3">
      <c r="A146" s="297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01"/>
      <c r="G146" s="120" t="s">
        <v>100</v>
      </c>
      <c r="H146" s="122"/>
      <c r="I146" s="185" t="str">
        <f t="shared" si="0"/>
        <v>06,24</v>
      </c>
    </row>
    <row r="147" spans="1:9" ht="19.5" hidden="1" thickBot="1" x14ac:dyDescent="0.3">
      <c r="A147" s="297"/>
      <c r="B147" s="111" t="s">
        <v>99</v>
      </c>
      <c r="C147" s="112" t="s">
        <v>18</v>
      </c>
      <c r="D147" s="113">
        <v>0.4</v>
      </c>
      <c r="E147" s="114" t="s">
        <v>34</v>
      </c>
      <c r="F147" s="299" t="s">
        <v>102</v>
      </c>
      <c r="G147" s="114" t="s">
        <v>101</v>
      </c>
      <c r="H147" s="310" t="s">
        <v>103</v>
      </c>
      <c r="I147" s="189" t="str">
        <f t="shared" si="0"/>
        <v>06,24</v>
      </c>
    </row>
    <row r="148" spans="1:9" ht="19.5" hidden="1" thickBot="1" x14ac:dyDescent="0.3">
      <c r="A148" s="297"/>
      <c r="B148" s="111" t="s">
        <v>99</v>
      </c>
      <c r="C148" s="112" t="s">
        <v>19</v>
      </c>
      <c r="D148" s="113">
        <v>1</v>
      </c>
      <c r="E148" s="114" t="s">
        <v>34</v>
      </c>
      <c r="F148" s="300"/>
      <c r="G148" s="114" t="s">
        <v>101</v>
      </c>
      <c r="H148" s="311"/>
      <c r="I148" s="190" t="str">
        <f t="shared" si="0"/>
        <v>06,24</v>
      </c>
    </row>
    <row r="149" spans="1:9" ht="19.5" hidden="1" thickBot="1" x14ac:dyDescent="0.3">
      <c r="A149" s="298"/>
      <c r="B149" s="117" t="s">
        <v>99</v>
      </c>
      <c r="C149" s="118" t="s">
        <v>17</v>
      </c>
      <c r="D149" s="119">
        <v>1.6</v>
      </c>
      <c r="E149" s="120" t="s">
        <v>34</v>
      </c>
      <c r="F149" s="301"/>
      <c r="G149" s="120" t="s">
        <v>101</v>
      </c>
      <c r="H149" s="312"/>
      <c r="I149" s="185" t="str">
        <f t="shared" si="0"/>
        <v>06,24</v>
      </c>
    </row>
    <row r="150" spans="1:9" ht="19.5" hidden="1" thickBot="1" x14ac:dyDescent="0.3">
      <c r="A150" s="290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7" t="str">
        <f t="shared" si="0"/>
        <v>06,24</v>
      </c>
    </row>
    <row r="151" spans="1:9" ht="19.5" hidden="1" thickBot="1" x14ac:dyDescent="0.3">
      <c r="A151" s="291"/>
      <c r="B151" s="179" t="s">
        <v>104</v>
      </c>
      <c r="C151" s="137" t="s">
        <v>17</v>
      </c>
      <c r="D151" s="138">
        <v>7.7140000000000004</v>
      </c>
      <c r="E151" s="139" t="s">
        <v>13</v>
      </c>
      <c r="F151" s="175"/>
      <c r="G151" s="139" t="s">
        <v>105</v>
      </c>
      <c r="H151" s="140"/>
      <c r="I151" s="188" t="str">
        <f t="shared" si="0"/>
        <v>06,24</v>
      </c>
    </row>
    <row r="152" spans="1:9" ht="19.5" hidden="1" thickBot="1" x14ac:dyDescent="0.3">
      <c r="A152" s="291"/>
      <c r="B152" s="179" t="s">
        <v>104</v>
      </c>
      <c r="C152" s="137" t="s">
        <v>18</v>
      </c>
      <c r="D152" s="138">
        <v>4.782</v>
      </c>
      <c r="E152" s="139" t="s">
        <v>13</v>
      </c>
      <c r="F152" s="175"/>
      <c r="G152" s="139" t="s">
        <v>105</v>
      </c>
      <c r="H152" s="140"/>
      <c r="I152" s="188" t="str">
        <f t="shared" si="0"/>
        <v>06,24</v>
      </c>
    </row>
    <row r="153" spans="1:9" ht="19.5" hidden="1" thickBot="1" x14ac:dyDescent="0.3">
      <c r="A153" s="292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6" t="str">
        <f t="shared" si="0"/>
        <v>06,24</v>
      </c>
    </row>
    <row r="154" spans="1:9" ht="19.5" hidden="1" thickBot="1" x14ac:dyDescent="0.3">
      <c r="A154" s="296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299" t="s">
        <v>108</v>
      </c>
      <c r="G154" s="107" t="s">
        <v>105</v>
      </c>
      <c r="H154" s="109"/>
      <c r="I154" s="189" t="str">
        <f t="shared" si="0"/>
        <v>06,24</v>
      </c>
    </row>
    <row r="155" spans="1:9" ht="19.5" hidden="1" thickBot="1" x14ac:dyDescent="0.3">
      <c r="A155" s="297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300"/>
      <c r="G155" s="114" t="s">
        <v>105</v>
      </c>
      <c r="H155" s="116"/>
      <c r="I155" s="190" t="str">
        <f t="shared" si="0"/>
        <v>06,24</v>
      </c>
    </row>
    <row r="156" spans="1:9" ht="19.5" hidden="1" thickBot="1" x14ac:dyDescent="0.3">
      <c r="A156" s="297"/>
      <c r="B156" s="131" t="s">
        <v>104</v>
      </c>
      <c r="C156" s="118" t="s">
        <v>19</v>
      </c>
      <c r="D156" s="119">
        <v>1.2</v>
      </c>
      <c r="E156" s="120" t="s">
        <v>13</v>
      </c>
      <c r="F156" s="301"/>
      <c r="G156" s="120" t="s">
        <v>105</v>
      </c>
      <c r="H156" s="122"/>
      <c r="I156" s="185" t="str">
        <f t="shared" si="0"/>
        <v>06,24</v>
      </c>
    </row>
    <row r="157" spans="1:9" ht="19.5" hidden="1" thickBot="1" x14ac:dyDescent="0.3">
      <c r="A157" s="297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299" t="s">
        <v>109</v>
      </c>
      <c r="G157" s="107" t="s">
        <v>106</v>
      </c>
      <c r="H157" s="109"/>
      <c r="I157" s="189" t="str">
        <f t="shared" si="0"/>
        <v>06,24</v>
      </c>
    </row>
    <row r="158" spans="1:9" ht="19.5" hidden="1" thickBot="1" x14ac:dyDescent="0.3">
      <c r="A158" s="297"/>
      <c r="B158" s="130" t="s">
        <v>104</v>
      </c>
      <c r="C158" s="112" t="s">
        <v>18</v>
      </c>
      <c r="D158" s="113">
        <v>0.66</v>
      </c>
      <c r="E158" s="114" t="s">
        <v>34</v>
      </c>
      <c r="F158" s="300"/>
      <c r="G158" s="114" t="s">
        <v>106</v>
      </c>
      <c r="H158" s="116"/>
      <c r="I158" s="190" t="str">
        <f t="shared" si="0"/>
        <v>06,24</v>
      </c>
    </row>
    <row r="159" spans="1:9" ht="19.5" hidden="1" thickBot="1" x14ac:dyDescent="0.3">
      <c r="A159" s="297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01"/>
      <c r="G159" s="120" t="s">
        <v>106</v>
      </c>
      <c r="H159" s="122"/>
      <c r="I159" s="185" t="str">
        <f t="shared" si="0"/>
        <v>06,24</v>
      </c>
    </row>
    <row r="160" spans="1:9" ht="19.5" hidden="1" thickBot="1" x14ac:dyDescent="0.3">
      <c r="A160" s="297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299" t="s">
        <v>107</v>
      </c>
      <c r="G160" s="107" t="s">
        <v>106</v>
      </c>
      <c r="H160" s="109"/>
      <c r="I160" s="189" t="str">
        <f t="shared" si="0"/>
        <v>06,24</v>
      </c>
    </row>
    <row r="161" spans="1:9" ht="19.5" hidden="1" thickBot="1" x14ac:dyDescent="0.3">
      <c r="A161" s="297"/>
      <c r="B161" s="130" t="s">
        <v>104</v>
      </c>
      <c r="C161" s="112" t="s">
        <v>18</v>
      </c>
      <c r="D161" s="113">
        <v>1.63</v>
      </c>
      <c r="E161" s="114" t="s">
        <v>45</v>
      </c>
      <c r="F161" s="300"/>
      <c r="G161" s="114" t="s">
        <v>106</v>
      </c>
      <c r="H161" s="116"/>
      <c r="I161" s="190" t="str">
        <f t="shared" si="0"/>
        <v>06,24</v>
      </c>
    </row>
    <row r="162" spans="1:9" ht="19.5" hidden="1" thickBot="1" x14ac:dyDescent="0.3">
      <c r="A162" s="298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01"/>
      <c r="G162" s="120" t="s">
        <v>106</v>
      </c>
      <c r="H162" s="122"/>
      <c r="I162" s="185" t="str">
        <f t="shared" si="0"/>
        <v>06,24</v>
      </c>
    </row>
    <row r="163" spans="1:9" ht="19.5" hidden="1" thickBot="1" x14ac:dyDescent="0.3">
      <c r="A163" s="290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291"/>
      <c r="B164" s="179" t="s">
        <v>110</v>
      </c>
      <c r="C164" s="137" t="s">
        <v>17</v>
      </c>
      <c r="D164" s="138">
        <v>7.3680000000000003</v>
      </c>
      <c r="E164" s="139" t="s">
        <v>13</v>
      </c>
      <c r="F164" s="175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291"/>
      <c r="B165" s="179" t="s">
        <v>110</v>
      </c>
      <c r="C165" s="137" t="s">
        <v>18</v>
      </c>
      <c r="D165" s="138">
        <v>5.4980000000000002</v>
      </c>
      <c r="E165" s="139" t="s">
        <v>13</v>
      </c>
      <c r="F165" s="175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292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296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299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297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01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297"/>
      <c r="B169" s="129" t="s">
        <v>110</v>
      </c>
      <c r="C169" s="105" t="s">
        <v>17</v>
      </c>
      <c r="D169" s="106">
        <v>2.4</v>
      </c>
      <c r="E169" s="107" t="s">
        <v>34</v>
      </c>
      <c r="F169" s="299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297"/>
      <c r="B170" s="130" t="s">
        <v>110</v>
      </c>
      <c r="C170" s="112" t="s">
        <v>18</v>
      </c>
      <c r="D170" s="113">
        <v>1.8</v>
      </c>
      <c r="E170" s="114" t="s">
        <v>34</v>
      </c>
      <c r="F170" s="300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298"/>
      <c r="B171" s="131" t="s">
        <v>110</v>
      </c>
      <c r="C171" s="118" t="s">
        <v>19</v>
      </c>
      <c r="D171" s="119">
        <v>0.8</v>
      </c>
      <c r="E171" s="120" t="s">
        <v>34</v>
      </c>
      <c r="F171" s="301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290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291"/>
      <c r="B173" s="179" t="s">
        <v>115</v>
      </c>
      <c r="C173" s="137" t="s">
        <v>19</v>
      </c>
      <c r="D173" s="138">
        <v>6.2160000000000002</v>
      </c>
      <c r="E173" s="139" t="s">
        <v>13</v>
      </c>
      <c r="F173" s="175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291"/>
      <c r="B174" s="179" t="s">
        <v>115</v>
      </c>
      <c r="C174" s="137" t="s">
        <v>116</v>
      </c>
      <c r="D174" s="138">
        <v>0.502</v>
      </c>
      <c r="E174" s="139" t="s">
        <v>13</v>
      </c>
      <c r="F174" s="175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291"/>
      <c r="B175" s="179" t="s">
        <v>115</v>
      </c>
      <c r="C175" s="137" t="s">
        <v>17</v>
      </c>
      <c r="D175" s="138">
        <v>5.0060000000000002</v>
      </c>
      <c r="E175" s="139" t="s">
        <v>13</v>
      </c>
      <c r="F175" s="175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292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296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297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298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290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293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291"/>
      <c r="B181" s="179" t="s">
        <v>119</v>
      </c>
      <c r="C181" s="137" t="s">
        <v>19</v>
      </c>
      <c r="D181" s="138">
        <v>0.5</v>
      </c>
      <c r="E181" s="139" t="s">
        <v>34</v>
      </c>
      <c r="F181" s="294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292"/>
      <c r="B182" s="96" t="s">
        <v>119</v>
      </c>
      <c r="C182" s="97" t="s">
        <v>17</v>
      </c>
      <c r="D182" s="98">
        <v>4</v>
      </c>
      <c r="E182" s="99" t="s">
        <v>34</v>
      </c>
      <c r="F182" s="295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296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297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297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298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290">
        <f t="shared" si="3"/>
        <v>48</v>
      </c>
      <c r="B187" s="142" t="s">
        <v>121</v>
      </c>
      <c r="C187" s="92" t="s">
        <v>17</v>
      </c>
      <c r="D187" s="93">
        <v>4.7270000000000003</v>
      </c>
      <c r="E187" s="94" t="s">
        <v>13</v>
      </c>
      <c r="F187" s="293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291"/>
      <c r="B188" s="144" t="s">
        <v>121</v>
      </c>
      <c r="C188" s="137" t="s">
        <v>18</v>
      </c>
      <c r="D188" s="138">
        <v>4.0839999999999996</v>
      </c>
      <c r="E188" s="139" t="s">
        <v>13</v>
      </c>
      <c r="F188" s="294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291"/>
      <c r="B189" s="143" t="s">
        <v>121</v>
      </c>
      <c r="C189" s="97" t="s">
        <v>116</v>
      </c>
      <c r="D189" s="98">
        <v>0.88800000000000001</v>
      </c>
      <c r="E189" s="99" t="s">
        <v>13</v>
      </c>
      <c r="F189" s="295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291"/>
      <c r="B190" s="142" t="s">
        <v>121</v>
      </c>
      <c r="C190" s="92" t="s">
        <v>17</v>
      </c>
      <c r="D190" s="93">
        <v>1.4</v>
      </c>
      <c r="E190" s="94" t="s">
        <v>34</v>
      </c>
      <c r="F190" s="293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291"/>
      <c r="B191" s="144" t="s">
        <v>121</v>
      </c>
      <c r="C191" s="137" t="s">
        <v>18</v>
      </c>
      <c r="D191" s="138">
        <v>1.3</v>
      </c>
      <c r="E191" s="139" t="s">
        <v>34</v>
      </c>
      <c r="F191" s="294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291"/>
      <c r="B192" s="144" t="s">
        <v>121</v>
      </c>
      <c r="C192" s="137" t="s">
        <v>19</v>
      </c>
      <c r="D192" s="138">
        <v>0.3</v>
      </c>
      <c r="E192" s="139" t="s">
        <v>34</v>
      </c>
      <c r="F192" s="294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291"/>
      <c r="B193" s="144" t="s">
        <v>121</v>
      </c>
      <c r="C193" s="137" t="s">
        <v>17</v>
      </c>
      <c r="D193" s="138">
        <v>1.3680000000000001</v>
      </c>
      <c r="E193" s="139" t="s">
        <v>45</v>
      </c>
      <c r="F193" s="294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291"/>
      <c r="B194" s="144" t="s">
        <v>121</v>
      </c>
      <c r="C194" s="137" t="s">
        <v>18</v>
      </c>
      <c r="D194" s="138">
        <v>1.6559999999999999</v>
      </c>
      <c r="E194" s="139" t="s">
        <v>45</v>
      </c>
      <c r="F194" s="294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292"/>
      <c r="B195" s="143" t="s">
        <v>121</v>
      </c>
      <c r="C195" s="97" t="s">
        <v>19</v>
      </c>
      <c r="D195" s="98">
        <v>0.216</v>
      </c>
      <c r="E195" s="99" t="s">
        <v>45</v>
      </c>
      <c r="F195" s="295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296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297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297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298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290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291"/>
      <c r="B201" s="179" t="s">
        <v>126</v>
      </c>
      <c r="C201" s="137" t="s">
        <v>18</v>
      </c>
      <c r="D201" s="138">
        <v>5.9770000000000003</v>
      </c>
      <c r="E201" s="139" t="s">
        <v>13</v>
      </c>
      <c r="F201" s="175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292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296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299" t="s">
        <v>129</v>
      </c>
      <c r="G203" s="107" t="s">
        <v>132</v>
      </c>
      <c r="H203" s="310" t="s">
        <v>131</v>
      </c>
      <c r="I203" s="310" t="str">
        <f t="shared" si="0"/>
        <v>07,24</v>
      </c>
    </row>
    <row r="204" spans="1:9" ht="19.5" hidden="1" thickBot="1" x14ac:dyDescent="0.3">
      <c r="A204" s="297"/>
      <c r="B204" s="130" t="s">
        <v>126</v>
      </c>
      <c r="C204" s="112" t="s">
        <v>18</v>
      </c>
      <c r="D204" s="113">
        <v>2.5</v>
      </c>
      <c r="E204" s="114" t="s">
        <v>34</v>
      </c>
      <c r="F204" s="300"/>
      <c r="G204" s="114" t="s">
        <v>132</v>
      </c>
      <c r="H204" s="311"/>
      <c r="I204" s="311" t="str">
        <f t="shared" si="0"/>
        <v>07,24</v>
      </c>
    </row>
    <row r="205" spans="1:9" ht="19.5" hidden="1" thickBot="1" x14ac:dyDescent="0.3">
      <c r="A205" s="297"/>
      <c r="B205" s="131" t="s">
        <v>126</v>
      </c>
      <c r="C205" s="118" t="s">
        <v>19</v>
      </c>
      <c r="D205" s="119">
        <v>2.5</v>
      </c>
      <c r="E205" s="120" t="s">
        <v>34</v>
      </c>
      <c r="F205" s="301"/>
      <c r="G205" s="120" t="s">
        <v>132</v>
      </c>
      <c r="H205" s="311"/>
      <c r="I205" s="311" t="str">
        <f t="shared" si="0"/>
        <v>07,24</v>
      </c>
    </row>
    <row r="206" spans="1:9" ht="19.5" hidden="1" thickBot="1" x14ac:dyDescent="0.3">
      <c r="A206" s="297"/>
      <c r="B206" s="129" t="s">
        <v>126</v>
      </c>
      <c r="C206" s="105" t="s">
        <v>17</v>
      </c>
      <c r="D206" s="106">
        <v>2.16</v>
      </c>
      <c r="E206" s="107" t="s">
        <v>45</v>
      </c>
      <c r="F206" s="299" t="s">
        <v>130</v>
      </c>
      <c r="G206" s="107" t="s">
        <v>132</v>
      </c>
      <c r="H206" s="311"/>
      <c r="I206" s="311" t="str">
        <f t="shared" si="0"/>
        <v>07,24</v>
      </c>
    </row>
    <row r="207" spans="1:9" ht="19.5" hidden="1" thickBot="1" x14ac:dyDescent="0.3">
      <c r="A207" s="298"/>
      <c r="B207" s="131" t="s">
        <v>126</v>
      </c>
      <c r="C207" s="118" t="s">
        <v>18</v>
      </c>
      <c r="D207" s="119">
        <v>1.35</v>
      </c>
      <c r="E207" s="120" t="s">
        <v>45</v>
      </c>
      <c r="F207" s="301"/>
      <c r="G207" s="120" t="s">
        <v>132</v>
      </c>
      <c r="H207" s="312"/>
      <c r="I207" s="312" t="str">
        <f t="shared" si="0"/>
        <v>07,24</v>
      </c>
    </row>
    <row r="208" spans="1:9" ht="19.5" hidden="1" thickBot="1" x14ac:dyDescent="0.3">
      <c r="A208" s="290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291"/>
      <c r="B209" s="179" t="s">
        <v>133</v>
      </c>
      <c r="C209" s="137" t="s">
        <v>18</v>
      </c>
      <c r="D209" s="138">
        <v>6.508</v>
      </c>
      <c r="E209" s="139" t="s">
        <v>13</v>
      </c>
      <c r="F209" s="175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292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296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299" t="s">
        <v>135</v>
      </c>
      <c r="G211" s="107" t="s">
        <v>137</v>
      </c>
      <c r="H211" s="310" t="s">
        <v>63</v>
      </c>
      <c r="I211" s="310" t="str">
        <f t="shared" si="0"/>
        <v>07,24</v>
      </c>
    </row>
    <row r="212" spans="1:9" ht="19.5" hidden="1" thickBot="1" x14ac:dyDescent="0.3">
      <c r="A212" s="297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01"/>
      <c r="G212" s="120" t="s">
        <v>137</v>
      </c>
      <c r="H212" s="311"/>
      <c r="I212" s="311" t="str">
        <f t="shared" si="0"/>
        <v>07,24</v>
      </c>
    </row>
    <row r="213" spans="1:9" ht="30.75" hidden="1" customHeight="1" x14ac:dyDescent="0.25">
      <c r="A213" s="297"/>
      <c r="B213" s="129" t="s">
        <v>133</v>
      </c>
      <c r="C213" s="105" t="s">
        <v>18</v>
      </c>
      <c r="D213" s="106">
        <v>0.5</v>
      </c>
      <c r="E213" s="107" t="s">
        <v>34</v>
      </c>
      <c r="F213" s="299" t="s">
        <v>136</v>
      </c>
      <c r="G213" s="107" t="s">
        <v>137</v>
      </c>
      <c r="H213" s="311"/>
      <c r="I213" s="311" t="str">
        <f t="shared" si="0"/>
        <v>07,24</v>
      </c>
    </row>
    <row r="214" spans="1:9" ht="30.75" hidden="1" customHeight="1" thickBot="1" x14ac:dyDescent="0.3">
      <c r="A214" s="297"/>
      <c r="B214" s="191" t="s">
        <v>133</v>
      </c>
      <c r="C214" s="169" t="s">
        <v>17</v>
      </c>
      <c r="D214" s="170">
        <v>2</v>
      </c>
      <c r="E214" s="171" t="s">
        <v>34</v>
      </c>
      <c r="F214" s="300"/>
      <c r="G214" s="171" t="s">
        <v>137</v>
      </c>
      <c r="H214" s="311"/>
      <c r="I214" s="311" t="str">
        <f t="shared" si="0"/>
        <v>07,24</v>
      </c>
    </row>
    <row r="215" spans="1:9" ht="19.5" hidden="1" thickBot="1" x14ac:dyDescent="0.3">
      <c r="A215" s="290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291"/>
      <c r="B216" s="179" t="s">
        <v>138</v>
      </c>
      <c r="C216" s="137" t="s">
        <v>17</v>
      </c>
      <c r="D216" s="138">
        <v>12.3</v>
      </c>
      <c r="E216" s="139" t="s">
        <v>13</v>
      </c>
      <c r="F216" s="175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292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296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298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290">
        <f t="shared" si="3"/>
        <v>56</v>
      </c>
      <c r="B220" s="142" t="s">
        <v>138</v>
      </c>
      <c r="C220" s="92" t="s">
        <v>18</v>
      </c>
      <c r="D220" s="93">
        <v>2.1</v>
      </c>
      <c r="E220" s="94" t="s">
        <v>34</v>
      </c>
      <c r="F220" s="293" t="s">
        <v>141</v>
      </c>
      <c r="G220" s="94" t="s">
        <v>140</v>
      </c>
      <c r="H220" s="306" t="s">
        <v>143</v>
      </c>
      <c r="I220" s="306" t="str">
        <f t="shared" si="4"/>
        <v>08,24</v>
      </c>
    </row>
    <row r="221" spans="1:9" ht="19.5" hidden="1" thickBot="1" x14ac:dyDescent="0.3">
      <c r="A221" s="291"/>
      <c r="B221" s="144" t="s">
        <v>138</v>
      </c>
      <c r="C221" s="137" t="s">
        <v>19</v>
      </c>
      <c r="D221" s="138">
        <v>0.1</v>
      </c>
      <c r="E221" s="139" t="s">
        <v>34</v>
      </c>
      <c r="F221" s="294"/>
      <c r="G221" s="139" t="s">
        <v>140</v>
      </c>
      <c r="H221" s="324"/>
      <c r="I221" s="324" t="str">
        <f t="shared" si="4"/>
        <v>08,24</v>
      </c>
    </row>
    <row r="222" spans="1:9" ht="19.5" hidden="1" thickBot="1" x14ac:dyDescent="0.3">
      <c r="A222" s="291"/>
      <c r="B222" s="143" t="s">
        <v>138</v>
      </c>
      <c r="C222" s="97" t="s">
        <v>17</v>
      </c>
      <c r="D222" s="98">
        <v>3.3</v>
      </c>
      <c r="E222" s="99" t="s">
        <v>34</v>
      </c>
      <c r="F222" s="295"/>
      <c r="G222" s="99" t="s">
        <v>140</v>
      </c>
      <c r="H222" s="324"/>
      <c r="I222" s="324" t="str">
        <f t="shared" si="4"/>
        <v>08,24</v>
      </c>
    </row>
    <row r="223" spans="1:9" ht="19.5" hidden="1" thickBot="1" x14ac:dyDescent="0.3">
      <c r="A223" s="291"/>
      <c r="B223" s="179" t="s">
        <v>138</v>
      </c>
      <c r="C223" s="137" t="s">
        <v>18</v>
      </c>
      <c r="D223" s="138">
        <f>0.00018*2800</f>
        <v>0.504</v>
      </c>
      <c r="E223" s="139" t="s">
        <v>45</v>
      </c>
      <c r="F223" s="294" t="s">
        <v>142</v>
      </c>
      <c r="G223" s="139" t="s">
        <v>140</v>
      </c>
      <c r="H223" s="324"/>
      <c r="I223" s="324" t="str">
        <f t="shared" si="4"/>
        <v>08,24</v>
      </c>
    </row>
    <row r="224" spans="1:9" ht="19.5" hidden="1" thickBot="1" x14ac:dyDescent="0.3">
      <c r="A224" s="291"/>
      <c r="B224" s="179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294"/>
      <c r="G224" s="139" t="s">
        <v>140</v>
      </c>
      <c r="H224" s="324"/>
      <c r="I224" s="324" t="str">
        <f t="shared" si="4"/>
        <v>08,24</v>
      </c>
    </row>
    <row r="225" spans="1:9" ht="19.5" hidden="1" thickBot="1" x14ac:dyDescent="0.3">
      <c r="A225" s="292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295"/>
      <c r="G225" s="99" t="s">
        <v>140</v>
      </c>
      <c r="H225" s="307"/>
      <c r="I225" s="307" t="str">
        <f t="shared" si="4"/>
        <v>08,24</v>
      </c>
    </row>
    <row r="226" spans="1:9" ht="19.5" hidden="1" thickBot="1" x14ac:dyDescent="0.3">
      <c r="A226" s="296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297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297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298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290">
        <f t="shared" si="3"/>
        <v>58</v>
      </c>
      <c r="B230" s="142" t="s">
        <v>144</v>
      </c>
      <c r="C230" s="92" t="s">
        <v>17</v>
      </c>
      <c r="D230" s="93">
        <v>3.472</v>
      </c>
      <c r="E230" s="94" t="s">
        <v>13</v>
      </c>
      <c r="F230" s="293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291"/>
      <c r="B231" s="144" t="s">
        <v>144</v>
      </c>
      <c r="C231" s="137" t="s">
        <v>18</v>
      </c>
      <c r="D231" s="138">
        <v>3.0950000000000002</v>
      </c>
      <c r="E231" s="139" t="s">
        <v>13</v>
      </c>
      <c r="F231" s="294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291"/>
      <c r="B232" s="143" t="s">
        <v>144</v>
      </c>
      <c r="C232" s="97" t="s">
        <v>19</v>
      </c>
      <c r="D232" s="98">
        <v>2.7919999999999998</v>
      </c>
      <c r="E232" s="99" t="s">
        <v>13</v>
      </c>
      <c r="F232" s="295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291"/>
      <c r="B233" s="142" t="s">
        <v>144</v>
      </c>
      <c r="C233" s="92" t="s">
        <v>17</v>
      </c>
      <c r="D233" s="93">
        <v>1.7</v>
      </c>
      <c r="E233" s="94" t="s">
        <v>34</v>
      </c>
      <c r="F233" s="293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291"/>
      <c r="B234" s="144" t="s">
        <v>144</v>
      </c>
      <c r="C234" s="137" t="s">
        <v>18</v>
      </c>
      <c r="D234" s="138">
        <v>0.4</v>
      </c>
      <c r="E234" s="139" t="s">
        <v>34</v>
      </c>
      <c r="F234" s="294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291"/>
      <c r="B235" s="144" t="s">
        <v>144</v>
      </c>
      <c r="C235" s="137" t="s">
        <v>19</v>
      </c>
      <c r="D235" s="138">
        <v>0.8</v>
      </c>
      <c r="E235" s="139" t="s">
        <v>34</v>
      </c>
      <c r="F235" s="294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291"/>
      <c r="B236" s="144" t="s">
        <v>144</v>
      </c>
      <c r="C236" s="137" t="s">
        <v>17</v>
      </c>
      <c r="D236" s="138">
        <v>1.17</v>
      </c>
      <c r="E236" s="139" t="s">
        <v>45</v>
      </c>
      <c r="F236" s="294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292"/>
      <c r="B237" s="143" t="s">
        <v>144</v>
      </c>
      <c r="C237" s="97" t="s">
        <v>19</v>
      </c>
      <c r="D237" s="98">
        <v>0.41399999999999998</v>
      </c>
      <c r="E237" s="99" t="s">
        <v>45</v>
      </c>
      <c r="F237" s="295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296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297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298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290">
        <f t="shared" si="3"/>
        <v>60</v>
      </c>
      <c r="B241" s="142" t="s">
        <v>148</v>
      </c>
      <c r="C241" s="92" t="s">
        <v>18</v>
      </c>
      <c r="D241" s="93">
        <v>1.978</v>
      </c>
      <c r="E241" s="94" t="s">
        <v>13</v>
      </c>
      <c r="F241" s="293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291"/>
      <c r="B242" s="144" t="s">
        <v>148</v>
      </c>
      <c r="C242" s="137" t="s">
        <v>19</v>
      </c>
      <c r="D242" s="138">
        <v>2.1030000000000002</v>
      </c>
      <c r="E242" s="139" t="s">
        <v>13</v>
      </c>
      <c r="F242" s="294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291"/>
      <c r="B243" s="143" t="s">
        <v>148</v>
      </c>
      <c r="C243" s="97" t="s">
        <v>17</v>
      </c>
      <c r="D243" s="98">
        <v>2.4990000000000001</v>
      </c>
      <c r="E243" s="99" t="s">
        <v>13</v>
      </c>
      <c r="F243" s="295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291"/>
      <c r="B244" s="142" t="s">
        <v>148</v>
      </c>
      <c r="C244" s="92" t="s">
        <v>18</v>
      </c>
      <c r="D244" s="93">
        <v>1.6</v>
      </c>
      <c r="E244" s="94" t="s">
        <v>34</v>
      </c>
      <c r="F244" s="293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291"/>
      <c r="B245" s="144" t="s">
        <v>148</v>
      </c>
      <c r="C245" s="137" t="s">
        <v>19</v>
      </c>
      <c r="D245" s="138">
        <v>0.7</v>
      </c>
      <c r="E245" s="139" t="s">
        <v>34</v>
      </c>
      <c r="F245" s="294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292"/>
      <c r="B246" s="143" t="s">
        <v>148</v>
      </c>
      <c r="C246" s="97" t="s">
        <v>17</v>
      </c>
      <c r="D246" s="98">
        <v>4.3</v>
      </c>
      <c r="E246" s="99" t="s">
        <v>34</v>
      </c>
      <c r="F246" s="295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296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2"/>
      <c r="I247" s="192" t="str">
        <f t="shared" si="4"/>
        <v>08,24</v>
      </c>
    </row>
    <row r="248" spans="1:9" ht="19.5" hidden="1" thickBot="1" x14ac:dyDescent="0.3">
      <c r="A248" s="297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3"/>
      <c r="I248" s="193" t="str">
        <f t="shared" si="4"/>
        <v>08,24</v>
      </c>
    </row>
    <row r="249" spans="1:9" ht="19.5" hidden="1" thickBot="1" x14ac:dyDescent="0.3">
      <c r="A249" s="298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4"/>
      <c r="I249" s="194" t="str">
        <f t="shared" si="4"/>
        <v>08,24</v>
      </c>
    </row>
    <row r="250" spans="1:9" ht="19.5" hidden="1" thickBot="1" x14ac:dyDescent="0.3">
      <c r="A250" s="290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293" t="s">
        <v>157</v>
      </c>
      <c r="G250" s="94" t="s">
        <v>156</v>
      </c>
      <c r="H250" s="195"/>
      <c r="I250" s="195" t="str">
        <f t="shared" si="4"/>
        <v>08,24</v>
      </c>
    </row>
    <row r="251" spans="1:9" ht="19.5" hidden="1" thickBot="1" x14ac:dyDescent="0.3">
      <c r="A251" s="291"/>
      <c r="B251" s="179" t="s">
        <v>154</v>
      </c>
      <c r="C251" s="137" t="s">
        <v>19</v>
      </c>
      <c r="D251" s="138">
        <v>4.3109999999999999</v>
      </c>
      <c r="E251" s="139" t="s">
        <v>13</v>
      </c>
      <c r="F251" s="294"/>
      <c r="G251" s="139" t="s">
        <v>156</v>
      </c>
      <c r="H251" s="196"/>
      <c r="I251" s="196" t="str">
        <f t="shared" si="4"/>
        <v>08,24</v>
      </c>
    </row>
    <row r="252" spans="1:9" ht="19.5" hidden="1" thickBot="1" x14ac:dyDescent="0.3">
      <c r="A252" s="292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295"/>
      <c r="G252" s="99" t="s">
        <v>156</v>
      </c>
      <c r="H252" s="197"/>
      <c r="I252" s="197" t="str">
        <f t="shared" si="4"/>
        <v>08,24</v>
      </c>
    </row>
    <row r="253" spans="1:9" ht="19.5" hidden="1" thickBot="1" x14ac:dyDescent="0.3">
      <c r="A253" s="296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299" t="s">
        <v>159</v>
      </c>
      <c r="G253" s="107" t="s">
        <v>158</v>
      </c>
      <c r="H253" s="192"/>
      <c r="I253" s="192" t="str">
        <f t="shared" si="4"/>
        <v>08,24</v>
      </c>
    </row>
    <row r="254" spans="1:9" ht="19.5" hidden="1" thickBot="1" x14ac:dyDescent="0.3">
      <c r="A254" s="297"/>
      <c r="B254" s="130" t="s">
        <v>154</v>
      </c>
      <c r="C254" s="112" t="s">
        <v>19</v>
      </c>
      <c r="D254" s="113">
        <v>1.9</v>
      </c>
      <c r="E254" s="114" t="s">
        <v>34</v>
      </c>
      <c r="F254" s="300"/>
      <c r="G254" s="114" t="s">
        <v>158</v>
      </c>
      <c r="H254" s="193"/>
      <c r="I254" s="193" t="str">
        <f t="shared" si="4"/>
        <v>08,24</v>
      </c>
    </row>
    <row r="255" spans="1:9" ht="19.5" hidden="1" thickBot="1" x14ac:dyDescent="0.3">
      <c r="A255" s="297"/>
      <c r="B255" s="131" t="s">
        <v>154</v>
      </c>
      <c r="C255" s="118" t="s">
        <v>17</v>
      </c>
      <c r="D255" s="119">
        <v>6.8</v>
      </c>
      <c r="E255" s="120" t="s">
        <v>34</v>
      </c>
      <c r="F255" s="301"/>
      <c r="G255" s="120" t="s">
        <v>158</v>
      </c>
      <c r="H255" s="194"/>
      <c r="I255" s="194" t="str">
        <f t="shared" si="4"/>
        <v>08,24</v>
      </c>
    </row>
    <row r="256" spans="1:9" ht="37.5" hidden="1" customHeight="1" x14ac:dyDescent="0.25">
      <c r="A256" s="297"/>
      <c r="B256" s="111" t="s">
        <v>154</v>
      </c>
      <c r="C256" s="112" t="s">
        <v>18</v>
      </c>
      <c r="D256" s="113">
        <v>0.9</v>
      </c>
      <c r="E256" s="114" t="s">
        <v>45</v>
      </c>
      <c r="F256" s="299" t="s">
        <v>160</v>
      </c>
      <c r="G256" s="114" t="s">
        <v>158</v>
      </c>
      <c r="H256" s="193"/>
      <c r="I256" s="193" t="str">
        <f t="shared" si="4"/>
        <v>08,24</v>
      </c>
    </row>
    <row r="257" spans="1:9" ht="37.5" hidden="1" customHeight="1" thickBot="1" x14ac:dyDescent="0.3">
      <c r="A257" s="298"/>
      <c r="B257" s="117" t="s">
        <v>154</v>
      </c>
      <c r="C257" s="118" t="s">
        <v>17</v>
      </c>
      <c r="D257" s="119">
        <v>0.99</v>
      </c>
      <c r="E257" s="120" t="s">
        <v>45</v>
      </c>
      <c r="F257" s="301"/>
      <c r="G257" s="120" t="s">
        <v>158</v>
      </c>
      <c r="H257" s="194"/>
      <c r="I257" s="194" t="str">
        <f t="shared" si="4"/>
        <v>08,24</v>
      </c>
    </row>
    <row r="258" spans="1:9" ht="19.5" hidden="1" thickBot="1" x14ac:dyDescent="0.3">
      <c r="A258" s="290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291"/>
      <c r="B259" s="179" t="s">
        <v>161</v>
      </c>
      <c r="C259" s="137" t="s">
        <v>19</v>
      </c>
      <c r="D259" s="138">
        <v>4.9969999999999999</v>
      </c>
      <c r="E259" s="139" t="s">
        <v>13</v>
      </c>
      <c r="F259" s="175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292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297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299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297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300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297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01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297"/>
      <c r="B264" s="129" t="s">
        <v>161</v>
      </c>
      <c r="C264" s="105" t="s">
        <v>18</v>
      </c>
      <c r="D264" s="106">
        <v>0.9</v>
      </c>
      <c r="E264" s="107" t="s">
        <v>34</v>
      </c>
      <c r="F264" s="299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297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300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297"/>
      <c r="B266" s="131" t="s">
        <v>161</v>
      </c>
      <c r="C266" s="118" t="s">
        <v>17</v>
      </c>
      <c r="D266" s="119">
        <v>2.5</v>
      </c>
      <c r="E266" s="120" t="s">
        <v>34</v>
      </c>
      <c r="F266" s="301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297"/>
      <c r="B267" s="111" t="s">
        <v>161</v>
      </c>
      <c r="C267" s="112" t="s">
        <v>18</v>
      </c>
      <c r="D267" s="113">
        <v>0.81</v>
      </c>
      <c r="E267" s="114" t="s">
        <v>45</v>
      </c>
      <c r="F267" s="299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297"/>
      <c r="B268" s="111" t="s">
        <v>161</v>
      </c>
      <c r="C268" s="112" t="s">
        <v>19</v>
      </c>
      <c r="D268" s="113">
        <v>0.09</v>
      </c>
      <c r="E268" s="114" t="s">
        <v>45</v>
      </c>
      <c r="F268" s="300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298"/>
      <c r="B269" s="117" t="s">
        <v>161</v>
      </c>
      <c r="C269" s="118" t="s">
        <v>17</v>
      </c>
      <c r="D269" s="119">
        <v>0.9</v>
      </c>
      <c r="E269" s="120" t="s">
        <v>45</v>
      </c>
      <c r="F269" s="301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290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291"/>
      <c r="B271" s="179" t="s">
        <v>166</v>
      </c>
      <c r="C271" s="137" t="s">
        <v>19</v>
      </c>
      <c r="D271" s="138">
        <v>5.5919999999999996</v>
      </c>
      <c r="E271" s="139" t="s">
        <v>13</v>
      </c>
      <c r="F271" s="175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292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296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299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297"/>
      <c r="B274" s="130" t="s">
        <v>166</v>
      </c>
      <c r="C274" s="112" t="s">
        <v>19</v>
      </c>
      <c r="D274" s="113">
        <v>1.996</v>
      </c>
      <c r="E274" s="114" t="s">
        <v>13</v>
      </c>
      <c r="F274" s="300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297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01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297"/>
      <c r="B276" s="129" t="s">
        <v>166</v>
      </c>
      <c r="C276" s="105" t="s">
        <v>18</v>
      </c>
      <c r="D276" s="106">
        <v>2</v>
      </c>
      <c r="E276" s="107" t="s">
        <v>34</v>
      </c>
      <c r="F276" s="299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297"/>
      <c r="B277" s="130" t="s">
        <v>166</v>
      </c>
      <c r="C277" s="112" t="s">
        <v>19</v>
      </c>
      <c r="D277" s="113">
        <v>1.3</v>
      </c>
      <c r="E277" s="114" t="s">
        <v>34</v>
      </c>
      <c r="F277" s="300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297"/>
      <c r="B278" s="131" t="s">
        <v>166</v>
      </c>
      <c r="C278" s="118" t="s">
        <v>17</v>
      </c>
      <c r="D278" s="119">
        <v>5.3</v>
      </c>
      <c r="E278" s="120" t="s">
        <v>34</v>
      </c>
      <c r="F278" s="301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297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299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297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300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297"/>
      <c r="B281" s="191" t="s">
        <v>166</v>
      </c>
      <c r="C281" s="169" t="s">
        <v>17</v>
      </c>
      <c r="D281" s="170">
        <f>0.27</f>
        <v>0.27</v>
      </c>
      <c r="E281" s="171" t="s">
        <v>45</v>
      </c>
      <c r="F281" s="300"/>
      <c r="G281" s="171" t="s">
        <v>170</v>
      </c>
      <c r="H281" s="167"/>
      <c r="I281" s="167" t="str">
        <f t="shared" si="4"/>
        <v>09,24</v>
      </c>
    </row>
    <row r="282" spans="1:9" ht="19.5" hidden="1" thickBot="1" x14ac:dyDescent="0.3">
      <c r="A282" s="290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292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296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297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298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290">
        <f t="shared" si="5"/>
        <v>70</v>
      </c>
      <c r="B287" s="142" t="s">
        <v>171</v>
      </c>
      <c r="C287" s="92" t="s">
        <v>18</v>
      </c>
      <c r="D287" s="93">
        <v>4.8</v>
      </c>
      <c r="E287" s="94" t="s">
        <v>34</v>
      </c>
      <c r="F287" s="293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291"/>
      <c r="B288" s="144" t="s">
        <v>171</v>
      </c>
      <c r="C288" s="137" t="s">
        <v>19</v>
      </c>
      <c r="D288" s="138">
        <v>1.9</v>
      </c>
      <c r="E288" s="139" t="s">
        <v>34</v>
      </c>
      <c r="F288" s="294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291"/>
      <c r="B289" s="143" t="s">
        <v>171</v>
      </c>
      <c r="C289" s="97" t="s">
        <v>17</v>
      </c>
      <c r="D289" s="98">
        <v>6.4</v>
      </c>
      <c r="E289" s="99" t="s">
        <v>34</v>
      </c>
      <c r="F289" s="295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291"/>
      <c r="B290" s="179" t="s">
        <v>171</v>
      </c>
      <c r="C290" s="137" t="s">
        <v>18</v>
      </c>
      <c r="D290" s="138">
        <v>0.27</v>
      </c>
      <c r="E290" s="139" t="s">
        <v>45</v>
      </c>
      <c r="F290" s="294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292"/>
      <c r="B291" s="96" t="s">
        <v>171</v>
      </c>
      <c r="C291" s="97" t="s">
        <v>17</v>
      </c>
      <c r="D291" s="98">
        <v>0.99</v>
      </c>
      <c r="E291" s="99" t="s">
        <v>45</v>
      </c>
      <c r="F291" s="295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296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297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298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290">
        <f t="shared" ref="A295:A303" si="6">MAX(A294,,A293,A292,A291,A290,A289,A288,A287,A286,A285,A284,A283,A282,A281)+1</f>
        <v>72</v>
      </c>
      <c r="B295" s="142" t="s">
        <v>175</v>
      </c>
      <c r="C295" s="92" t="s">
        <v>18</v>
      </c>
      <c r="D295" s="93">
        <v>1.276</v>
      </c>
      <c r="E295" s="94" t="s">
        <v>13</v>
      </c>
      <c r="F295" s="293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291"/>
      <c r="B296" s="144" t="s">
        <v>175</v>
      </c>
      <c r="C296" s="137" t="s">
        <v>19</v>
      </c>
      <c r="D296" s="138">
        <v>3.1030000000000002</v>
      </c>
      <c r="E296" s="139" t="s">
        <v>13</v>
      </c>
      <c r="F296" s="294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291"/>
      <c r="B297" s="143" t="s">
        <v>175</v>
      </c>
      <c r="C297" s="97" t="s">
        <v>17</v>
      </c>
      <c r="D297" s="98">
        <v>1.603</v>
      </c>
      <c r="E297" s="99" t="s">
        <v>13</v>
      </c>
      <c r="F297" s="295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291"/>
      <c r="B298" s="142" t="s">
        <v>175</v>
      </c>
      <c r="C298" s="92" t="s">
        <v>18</v>
      </c>
      <c r="D298" s="93">
        <v>1.9</v>
      </c>
      <c r="E298" s="94" t="s">
        <v>34</v>
      </c>
      <c r="F298" s="293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291"/>
      <c r="B299" s="144" t="s">
        <v>175</v>
      </c>
      <c r="C299" s="137" t="s">
        <v>19</v>
      </c>
      <c r="D299" s="138">
        <v>1.2</v>
      </c>
      <c r="E299" s="139" t="s">
        <v>34</v>
      </c>
      <c r="F299" s="294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291"/>
      <c r="B300" s="143" t="s">
        <v>175</v>
      </c>
      <c r="C300" s="97" t="s">
        <v>17</v>
      </c>
      <c r="D300" s="98">
        <v>5.2</v>
      </c>
      <c r="E300" s="99" t="s">
        <v>34</v>
      </c>
      <c r="F300" s="295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291"/>
      <c r="B301" s="179" t="s">
        <v>175</v>
      </c>
      <c r="C301" s="137" t="s">
        <v>19</v>
      </c>
      <c r="D301" s="138">
        <v>0.19800000000000001</v>
      </c>
      <c r="E301" s="139" t="s">
        <v>45</v>
      </c>
      <c r="F301" s="294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291"/>
      <c r="B302" s="145" t="s">
        <v>175</v>
      </c>
      <c r="C302" s="146" t="s">
        <v>17</v>
      </c>
      <c r="D302" s="147">
        <v>0.52200000000000002</v>
      </c>
      <c r="E302" s="148" t="s">
        <v>45</v>
      </c>
      <c r="F302" s="294"/>
      <c r="G302" s="148" t="s">
        <v>177</v>
      </c>
      <c r="H302" s="149"/>
      <c r="I302" s="149" t="str">
        <f t="shared" si="4"/>
        <v>09,24</v>
      </c>
    </row>
    <row r="303" spans="1:9" ht="19.5" hidden="1" thickBot="1" x14ac:dyDescent="0.3">
      <c r="A303" s="296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298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290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293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292"/>
      <c r="B306" s="96" t="s">
        <v>180</v>
      </c>
      <c r="C306" s="97" t="s">
        <v>19</v>
      </c>
      <c r="D306" s="98">
        <v>11.138</v>
      </c>
      <c r="E306" s="99" t="s">
        <v>13</v>
      </c>
      <c r="F306" s="295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296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299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297"/>
      <c r="B308" s="111" t="s">
        <v>180</v>
      </c>
      <c r="C308" s="112" t="s">
        <v>19</v>
      </c>
      <c r="D308" s="113">
        <v>1.4</v>
      </c>
      <c r="E308" s="114" t="s">
        <v>34</v>
      </c>
      <c r="F308" s="300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298"/>
      <c r="B309" s="117" t="s">
        <v>180</v>
      </c>
      <c r="C309" s="118" t="s">
        <v>17</v>
      </c>
      <c r="D309" s="119">
        <v>5.7</v>
      </c>
      <c r="E309" s="120" t="s">
        <v>34</v>
      </c>
      <c r="F309" s="301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290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293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291"/>
      <c r="B311" s="179" t="s">
        <v>184</v>
      </c>
      <c r="C311" s="137" t="s">
        <v>19</v>
      </c>
      <c r="D311" s="138">
        <v>6.8179999999999996</v>
      </c>
      <c r="E311" s="139" t="s">
        <v>13</v>
      </c>
      <c r="F311" s="294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292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295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296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299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297"/>
      <c r="B314" s="130" t="s">
        <v>184</v>
      </c>
      <c r="C314" s="112" t="s">
        <v>19</v>
      </c>
      <c r="D314" s="113">
        <v>2.681</v>
      </c>
      <c r="E314" s="114" t="s">
        <v>13</v>
      </c>
      <c r="F314" s="300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297"/>
      <c r="B315" s="131" t="s">
        <v>184</v>
      </c>
      <c r="C315" s="118" t="s">
        <v>17</v>
      </c>
      <c r="D315" s="119">
        <v>3.52</v>
      </c>
      <c r="E315" s="120" t="s">
        <v>13</v>
      </c>
      <c r="F315" s="301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297"/>
      <c r="B316" s="111" t="s">
        <v>184</v>
      </c>
      <c r="C316" s="112" t="s">
        <v>18</v>
      </c>
      <c r="D316" s="113">
        <v>0.5</v>
      </c>
      <c r="E316" s="114" t="s">
        <v>34</v>
      </c>
      <c r="F316" s="300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297"/>
      <c r="B317" s="111" t="s">
        <v>184</v>
      </c>
      <c r="C317" s="112" t="s">
        <v>19</v>
      </c>
      <c r="D317" s="113">
        <v>2.6</v>
      </c>
      <c r="E317" s="114" t="s">
        <v>34</v>
      </c>
      <c r="F317" s="300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297"/>
      <c r="B318" s="111" t="s">
        <v>184</v>
      </c>
      <c r="C318" s="112" t="s">
        <v>17</v>
      </c>
      <c r="D318" s="113">
        <v>2.8</v>
      </c>
      <c r="E318" s="114" t="s">
        <v>34</v>
      </c>
      <c r="F318" s="300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298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01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290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293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291"/>
      <c r="B321" s="179" t="s">
        <v>190</v>
      </c>
      <c r="C321" s="137" t="s">
        <v>19</v>
      </c>
      <c r="D321" s="138">
        <v>5.4580000000000002</v>
      </c>
      <c r="E321" s="139" t="s">
        <v>13</v>
      </c>
      <c r="F321" s="294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291"/>
      <c r="B322" s="145" t="s">
        <v>190</v>
      </c>
      <c r="C322" s="146" t="s">
        <v>17</v>
      </c>
      <c r="D322" s="147">
        <v>8.1110000000000007</v>
      </c>
      <c r="E322" s="148" t="s">
        <v>13</v>
      </c>
      <c r="F322" s="294"/>
      <c r="G322" s="148" t="s">
        <v>191</v>
      </c>
      <c r="H322" s="149"/>
      <c r="I322" s="149" t="str">
        <f t="shared" si="4"/>
        <v>10,24</v>
      </c>
    </row>
    <row r="323" spans="1:9" ht="19.5" hidden="1" thickBot="1" x14ac:dyDescent="0.3">
      <c r="A323" s="296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299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297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300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298"/>
      <c r="B325" s="117" t="s">
        <v>194</v>
      </c>
      <c r="C325" s="118" t="s">
        <v>17</v>
      </c>
      <c r="D325" s="119">
        <v>5.899</v>
      </c>
      <c r="E325" s="120" t="s">
        <v>13</v>
      </c>
      <c r="F325" s="301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290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293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291"/>
      <c r="B327" s="179" t="s">
        <v>194</v>
      </c>
      <c r="C327" s="137" t="s">
        <v>19</v>
      </c>
      <c r="D327" s="138">
        <v>4.4580000000000002</v>
      </c>
      <c r="E327" s="139" t="s">
        <v>13</v>
      </c>
      <c r="F327" s="294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292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295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296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299" t="s">
        <v>72</v>
      </c>
      <c r="G329" s="107" t="s">
        <v>198</v>
      </c>
      <c r="H329" s="310" t="s">
        <v>63</v>
      </c>
      <c r="I329" s="189" t="str">
        <f t="shared" si="4"/>
        <v>10,24</v>
      </c>
    </row>
    <row r="330" spans="1:9" ht="19.5" hidden="1" thickBot="1" x14ac:dyDescent="0.3">
      <c r="A330" s="297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300"/>
      <c r="G330" s="114" t="s">
        <v>198</v>
      </c>
      <c r="H330" s="311"/>
      <c r="I330" s="190" t="str">
        <f t="shared" si="4"/>
        <v>10,24</v>
      </c>
    </row>
    <row r="331" spans="1:9" ht="19.5" hidden="1" thickBot="1" x14ac:dyDescent="0.3">
      <c r="A331" s="297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300"/>
      <c r="G331" s="114" t="s">
        <v>198</v>
      </c>
      <c r="H331" s="311"/>
      <c r="I331" s="190" t="str">
        <f t="shared" si="4"/>
        <v>10,24</v>
      </c>
    </row>
    <row r="332" spans="1:9" ht="19.5" hidden="1" thickBot="1" x14ac:dyDescent="0.3">
      <c r="A332" s="297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26"/>
      <c r="G332" s="114" t="s">
        <v>198</v>
      </c>
      <c r="H332" s="311"/>
      <c r="I332" s="190" t="str">
        <f t="shared" si="4"/>
        <v>10,24</v>
      </c>
    </row>
    <row r="333" spans="1:9" ht="19.5" hidden="1" thickBot="1" x14ac:dyDescent="0.3">
      <c r="A333" s="297"/>
      <c r="B333" s="111" t="s">
        <v>194</v>
      </c>
      <c r="C333" s="112" t="s">
        <v>19</v>
      </c>
      <c r="D333" s="113">
        <v>0.1</v>
      </c>
      <c r="E333" s="114" t="s">
        <v>45</v>
      </c>
      <c r="F333" s="325" t="s">
        <v>178</v>
      </c>
      <c r="G333" s="114" t="s">
        <v>198</v>
      </c>
      <c r="H333" s="311"/>
      <c r="I333" s="190" t="str">
        <f t="shared" si="4"/>
        <v>10,24</v>
      </c>
    </row>
    <row r="334" spans="1:9" ht="19.5" hidden="1" thickBot="1" x14ac:dyDescent="0.3">
      <c r="A334" s="297"/>
      <c r="B334" s="168" t="s">
        <v>194</v>
      </c>
      <c r="C334" s="169" t="s">
        <v>17</v>
      </c>
      <c r="D334" s="170">
        <v>0.5</v>
      </c>
      <c r="E334" s="171" t="s">
        <v>45</v>
      </c>
      <c r="F334" s="300"/>
      <c r="G334" s="171" t="s">
        <v>198</v>
      </c>
      <c r="H334" s="311"/>
      <c r="I334" s="204" t="str">
        <f t="shared" si="4"/>
        <v>10,24</v>
      </c>
    </row>
    <row r="335" spans="1:9" ht="19.5" hidden="1" thickBot="1" x14ac:dyDescent="0.3">
      <c r="A335" s="290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293" t="s">
        <v>201</v>
      </c>
      <c r="G335" s="94" t="s">
        <v>200</v>
      </c>
      <c r="H335" s="135"/>
      <c r="I335" s="187" t="str">
        <f t="shared" si="4"/>
        <v>10,24</v>
      </c>
    </row>
    <row r="336" spans="1:9" ht="19.5" hidden="1" thickBot="1" x14ac:dyDescent="0.3">
      <c r="A336" s="291"/>
      <c r="B336" s="179" t="s">
        <v>199</v>
      </c>
      <c r="C336" s="137" t="s">
        <v>19</v>
      </c>
      <c r="D336" s="138">
        <v>7.31</v>
      </c>
      <c r="E336" s="139" t="s">
        <v>13</v>
      </c>
      <c r="F336" s="294"/>
      <c r="G336" s="139" t="s">
        <v>200</v>
      </c>
      <c r="H336" s="140"/>
      <c r="I336" s="188" t="str">
        <f t="shared" si="4"/>
        <v>10,24</v>
      </c>
    </row>
    <row r="337" spans="1:9" ht="19.5" hidden="1" thickBot="1" x14ac:dyDescent="0.3">
      <c r="A337" s="292"/>
      <c r="B337" s="96" t="s">
        <v>199</v>
      </c>
      <c r="C337" s="97" t="s">
        <v>17</v>
      </c>
      <c r="D337" s="98">
        <v>3.492</v>
      </c>
      <c r="E337" s="99" t="s">
        <v>13</v>
      </c>
      <c r="F337" s="295"/>
      <c r="G337" s="99" t="s">
        <v>200</v>
      </c>
      <c r="H337" s="132"/>
      <c r="I337" s="186" t="str">
        <f t="shared" si="4"/>
        <v>10,24</v>
      </c>
    </row>
    <row r="338" spans="1:9" ht="19.5" hidden="1" thickBot="1" x14ac:dyDescent="0.3">
      <c r="A338" s="296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9" t="str">
        <f t="shared" si="4"/>
        <v>10,24</v>
      </c>
    </row>
    <row r="339" spans="1:9" ht="19.5" hidden="1" thickBot="1" x14ac:dyDescent="0.3">
      <c r="A339" s="297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90" t="str">
        <f t="shared" si="4"/>
        <v>10,24</v>
      </c>
    </row>
    <row r="340" spans="1:9" ht="19.5" hidden="1" thickBot="1" x14ac:dyDescent="0.3">
      <c r="A340" s="298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5" t="str">
        <f t="shared" si="4"/>
        <v>10,24</v>
      </c>
    </row>
    <row r="341" spans="1:9" ht="19.5" hidden="1" thickBot="1" x14ac:dyDescent="0.3">
      <c r="A341" s="290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293" t="s">
        <v>151</v>
      </c>
      <c r="G341" s="198" t="s">
        <v>205</v>
      </c>
      <c r="H341" s="327" t="s">
        <v>63</v>
      </c>
      <c r="I341" s="187" t="str">
        <f t="shared" si="4"/>
        <v>10,24</v>
      </c>
    </row>
    <row r="342" spans="1:9" ht="19.5" hidden="1" thickBot="1" x14ac:dyDescent="0.3">
      <c r="A342" s="291"/>
      <c r="B342" s="179" t="s">
        <v>199</v>
      </c>
      <c r="C342" s="137" t="s">
        <v>19</v>
      </c>
      <c r="D342" s="138">
        <v>1.3</v>
      </c>
      <c r="E342" s="139" t="s">
        <v>34</v>
      </c>
      <c r="F342" s="294"/>
      <c r="G342" s="199" t="s">
        <v>205</v>
      </c>
      <c r="H342" s="328"/>
      <c r="I342" s="188" t="str">
        <f t="shared" si="4"/>
        <v>10,24</v>
      </c>
    </row>
    <row r="343" spans="1:9" ht="19.5" hidden="1" thickBot="1" x14ac:dyDescent="0.3">
      <c r="A343" s="291"/>
      <c r="B343" s="96" t="s">
        <v>199</v>
      </c>
      <c r="C343" s="97" t="s">
        <v>17</v>
      </c>
      <c r="D343" s="98">
        <v>4.8</v>
      </c>
      <c r="E343" s="99" t="s">
        <v>34</v>
      </c>
      <c r="F343" s="295"/>
      <c r="G343" s="200" t="s">
        <v>205</v>
      </c>
      <c r="H343" s="328"/>
      <c r="I343" s="186" t="str">
        <f t="shared" si="4"/>
        <v>10,24</v>
      </c>
    </row>
    <row r="344" spans="1:9" ht="19.5" hidden="1" thickBot="1" x14ac:dyDescent="0.3">
      <c r="A344" s="291"/>
      <c r="B344" s="91" t="s">
        <v>199</v>
      </c>
      <c r="C344" s="92" t="s">
        <v>18</v>
      </c>
      <c r="D344" s="93">
        <v>0.18</v>
      </c>
      <c r="E344" s="94" t="s">
        <v>45</v>
      </c>
      <c r="F344" s="293" t="s">
        <v>202</v>
      </c>
      <c r="G344" s="198" t="s">
        <v>205</v>
      </c>
      <c r="H344" s="328"/>
      <c r="I344" s="187" t="str">
        <f t="shared" si="4"/>
        <v>10,24</v>
      </c>
    </row>
    <row r="345" spans="1:9" ht="19.5" hidden="1" thickBot="1" x14ac:dyDescent="0.3">
      <c r="A345" s="291"/>
      <c r="B345" s="179" t="s">
        <v>199</v>
      </c>
      <c r="C345" s="137" t="s">
        <v>19</v>
      </c>
      <c r="D345" s="138">
        <v>0.18</v>
      </c>
      <c r="E345" s="139" t="s">
        <v>45</v>
      </c>
      <c r="F345" s="294"/>
      <c r="G345" s="199" t="s">
        <v>205</v>
      </c>
      <c r="H345" s="328"/>
      <c r="I345" s="188" t="str">
        <f t="shared" si="4"/>
        <v>10,24</v>
      </c>
    </row>
    <row r="346" spans="1:9" ht="19.5" hidden="1" thickBot="1" x14ac:dyDescent="0.3">
      <c r="A346" s="292"/>
      <c r="B346" s="96" t="s">
        <v>199</v>
      </c>
      <c r="C346" s="97" t="s">
        <v>17</v>
      </c>
      <c r="D346" s="98">
        <v>0.27</v>
      </c>
      <c r="E346" s="99" t="s">
        <v>45</v>
      </c>
      <c r="F346" s="295"/>
      <c r="G346" s="200" t="s">
        <v>205</v>
      </c>
      <c r="H346" s="329"/>
      <c r="I346" s="186" t="str">
        <f t="shared" si="4"/>
        <v>10,24</v>
      </c>
    </row>
    <row r="347" spans="1:9" ht="19.5" hidden="1" thickBot="1" x14ac:dyDescent="0.3">
      <c r="A347" s="296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299" t="s">
        <v>201</v>
      </c>
      <c r="G347" s="107" t="s">
        <v>204</v>
      </c>
      <c r="H347" s="109"/>
      <c r="I347" s="189" t="str">
        <f t="shared" si="4"/>
        <v>11,24</v>
      </c>
    </row>
    <row r="348" spans="1:9" ht="19.5" hidden="1" thickBot="1" x14ac:dyDescent="0.3">
      <c r="A348" s="297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300"/>
      <c r="G348" s="114" t="s">
        <v>204</v>
      </c>
      <c r="H348" s="116"/>
      <c r="I348" s="190" t="str">
        <f t="shared" si="4"/>
        <v>11,24</v>
      </c>
    </row>
    <row r="349" spans="1:9" ht="19.5" hidden="1" thickBot="1" x14ac:dyDescent="0.3">
      <c r="A349" s="297"/>
      <c r="B349" s="111" t="s">
        <v>203</v>
      </c>
      <c r="C349" s="112" t="s">
        <v>116</v>
      </c>
      <c r="D349" s="113">
        <v>1.357</v>
      </c>
      <c r="E349" s="114" t="s">
        <v>13</v>
      </c>
      <c r="F349" s="300"/>
      <c r="G349" s="114" t="s">
        <v>204</v>
      </c>
      <c r="H349" s="116"/>
      <c r="I349" s="190" t="str">
        <f t="shared" si="4"/>
        <v>11,24</v>
      </c>
    </row>
    <row r="350" spans="1:9" ht="19.5" hidden="1" thickBot="1" x14ac:dyDescent="0.3">
      <c r="A350" s="298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01"/>
      <c r="G350" s="120" t="s">
        <v>204</v>
      </c>
      <c r="H350" s="122"/>
      <c r="I350" s="185" t="str">
        <f t="shared" si="4"/>
        <v>11,24</v>
      </c>
    </row>
    <row r="351" spans="1:9" ht="19.5" hidden="1" thickBot="1" x14ac:dyDescent="0.3">
      <c r="A351" s="290">
        <f t="shared" si="7"/>
        <v>86</v>
      </c>
      <c r="B351" s="142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06" t="s">
        <v>63</v>
      </c>
      <c r="I351" s="187" t="str">
        <f t="shared" si="4"/>
        <v>11,24</v>
      </c>
    </row>
    <row r="352" spans="1:9" ht="19.5" hidden="1" thickBot="1" x14ac:dyDescent="0.3">
      <c r="A352" s="291"/>
      <c r="B352" s="144" t="s">
        <v>203</v>
      </c>
      <c r="C352" s="137" t="s">
        <v>19</v>
      </c>
      <c r="D352" s="138">
        <v>1.3</v>
      </c>
      <c r="E352" s="139" t="s">
        <v>34</v>
      </c>
      <c r="F352" s="175"/>
      <c r="G352" s="139" t="s">
        <v>206</v>
      </c>
      <c r="H352" s="324"/>
      <c r="I352" s="188" t="str">
        <f t="shared" si="4"/>
        <v>11,24</v>
      </c>
    </row>
    <row r="353" spans="1:9" ht="19.5" hidden="1" thickBot="1" x14ac:dyDescent="0.3">
      <c r="A353" s="291"/>
      <c r="B353" s="144" t="s">
        <v>203</v>
      </c>
      <c r="C353" s="137" t="s">
        <v>116</v>
      </c>
      <c r="D353" s="138">
        <v>0.6</v>
      </c>
      <c r="E353" s="139" t="s">
        <v>34</v>
      </c>
      <c r="F353" s="175"/>
      <c r="G353" s="139" t="s">
        <v>206</v>
      </c>
      <c r="H353" s="324"/>
      <c r="I353" s="188" t="str">
        <f t="shared" si="4"/>
        <v>11,24</v>
      </c>
    </row>
    <row r="354" spans="1:9" ht="19.5" hidden="1" thickBot="1" x14ac:dyDescent="0.3">
      <c r="A354" s="291"/>
      <c r="B354" s="143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24"/>
      <c r="I354" s="186" t="str">
        <f t="shared" si="4"/>
        <v>11,24</v>
      </c>
    </row>
    <row r="355" spans="1:9" ht="19.5" hidden="1" thickBot="1" x14ac:dyDescent="0.3">
      <c r="A355" s="291"/>
      <c r="B355" s="142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24"/>
      <c r="I355" s="187" t="str">
        <f t="shared" si="4"/>
        <v>11,24</v>
      </c>
    </row>
    <row r="356" spans="1:9" ht="19.5" hidden="1" thickBot="1" x14ac:dyDescent="0.3">
      <c r="A356" s="291"/>
      <c r="B356" s="144" t="s">
        <v>203</v>
      </c>
      <c r="C356" s="137" t="s">
        <v>19</v>
      </c>
      <c r="D356" s="138">
        <v>0.18</v>
      </c>
      <c r="E356" s="139" t="s">
        <v>45</v>
      </c>
      <c r="F356" s="175"/>
      <c r="G356" s="139" t="s">
        <v>206</v>
      </c>
      <c r="H356" s="324"/>
      <c r="I356" s="188" t="str">
        <f t="shared" si="4"/>
        <v>11,24</v>
      </c>
    </row>
    <row r="357" spans="1:9" ht="19.5" hidden="1" thickBot="1" x14ac:dyDescent="0.3">
      <c r="A357" s="292"/>
      <c r="B357" s="143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07"/>
      <c r="I357" s="186" t="str">
        <f t="shared" si="4"/>
        <v>11,24</v>
      </c>
    </row>
    <row r="358" spans="1:9" ht="19.5" hidden="1" thickBot="1" x14ac:dyDescent="0.3">
      <c r="A358" s="296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299" t="s">
        <v>209</v>
      </c>
      <c r="G358" s="107" t="s">
        <v>208</v>
      </c>
      <c r="H358" s="109"/>
      <c r="I358" s="189" t="str">
        <f t="shared" si="4"/>
        <v>11,24</v>
      </c>
    </row>
    <row r="359" spans="1:9" ht="19.5" hidden="1" thickBot="1" x14ac:dyDescent="0.3">
      <c r="A359" s="297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300"/>
      <c r="G359" s="114" t="s">
        <v>208</v>
      </c>
      <c r="H359" s="116"/>
      <c r="I359" s="190" t="str">
        <f t="shared" si="4"/>
        <v>11,24</v>
      </c>
    </row>
    <row r="360" spans="1:9" ht="19.5" hidden="1" thickBot="1" x14ac:dyDescent="0.3">
      <c r="A360" s="297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300"/>
      <c r="G360" s="114" t="s">
        <v>208</v>
      </c>
      <c r="H360" s="116"/>
      <c r="I360" s="190" t="str">
        <f t="shared" si="4"/>
        <v>11,24</v>
      </c>
    </row>
    <row r="361" spans="1:9" ht="19.5" hidden="1" thickBot="1" x14ac:dyDescent="0.3">
      <c r="A361" s="298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01"/>
      <c r="G361" s="120" t="s">
        <v>208</v>
      </c>
      <c r="H361" s="122"/>
      <c r="I361" s="185" t="str">
        <f t="shared" si="4"/>
        <v>11,24</v>
      </c>
    </row>
    <row r="362" spans="1:9" ht="19.5" hidden="1" thickBot="1" x14ac:dyDescent="0.3">
      <c r="A362" s="290">
        <f>MAX(A361,A360,A359,A358,A357,A356,A355,A354,A353,A352,A351,A350,A349,A348)+1</f>
        <v>88</v>
      </c>
      <c r="B362" s="202" t="s">
        <v>207</v>
      </c>
      <c r="C362" s="92" t="s">
        <v>18</v>
      </c>
      <c r="D362" s="93">
        <v>3.0049999999999999</v>
      </c>
      <c r="E362" s="94" t="s">
        <v>13</v>
      </c>
      <c r="F362" s="293" t="s">
        <v>68</v>
      </c>
      <c r="G362" s="94" t="s">
        <v>210</v>
      </c>
      <c r="H362" s="135"/>
      <c r="I362" s="187" t="str">
        <f t="shared" si="4"/>
        <v>11,24</v>
      </c>
    </row>
    <row r="363" spans="1:9" ht="19.5" hidden="1" thickBot="1" x14ac:dyDescent="0.3">
      <c r="A363" s="291"/>
      <c r="B363" s="155" t="s">
        <v>207</v>
      </c>
      <c r="C363" s="201" t="s">
        <v>19</v>
      </c>
      <c r="D363" s="138">
        <v>1.796</v>
      </c>
      <c r="E363" s="139" t="s">
        <v>13</v>
      </c>
      <c r="F363" s="294"/>
      <c r="G363" s="139" t="s">
        <v>210</v>
      </c>
      <c r="H363" s="140"/>
      <c r="I363" s="188" t="str">
        <f t="shared" si="4"/>
        <v>11,24</v>
      </c>
    </row>
    <row r="364" spans="1:9" ht="19.5" hidden="1" thickBot="1" x14ac:dyDescent="0.3">
      <c r="A364" s="291"/>
      <c r="B364" s="157" t="s">
        <v>207</v>
      </c>
      <c r="C364" s="203" t="s">
        <v>17</v>
      </c>
      <c r="D364" s="98">
        <v>1.623</v>
      </c>
      <c r="E364" s="99" t="s">
        <v>13</v>
      </c>
      <c r="F364" s="295"/>
      <c r="G364" s="99" t="s">
        <v>210</v>
      </c>
      <c r="H364" s="132"/>
      <c r="I364" s="186" t="str">
        <f t="shared" si="4"/>
        <v>11,24</v>
      </c>
    </row>
    <row r="365" spans="1:9" ht="19.5" hidden="1" thickBot="1" x14ac:dyDescent="0.3">
      <c r="A365" s="291"/>
      <c r="B365" s="179" t="s">
        <v>207</v>
      </c>
      <c r="C365" s="137" t="s">
        <v>18</v>
      </c>
      <c r="D365" s="138">
        <f>1+0.05</f>
        <v>1.05</v>
      </c>
      <c r="E365" s="139" t="s">
        <v>34</v>
      </c>
      <c r="F365" s="293" t="s">
        <v>211</v>
      </c>
      <c r="G365" s="139" t="s">
        <v>210</v>
      </c>
      <c r="H365" s="140"/>
      <c r="I365" s="188" t="str">
        <f t="shared" si="4"/>
        <v>11,24</v>
      </c>
    </row>
    <row r="366" spans="1:9" ht="19.5" hidden="1" thickBot="1" x14ac:dyDescent="0.3">
      <c r="A366" s="291"/>
      <c r="B366" s="179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294"/>
      <c r="G366" s="139" t="s">
        <v>210</v>
      </c>
      <c r="H366" s="140"/>
      <c r="I366" s="188" t="str">
        <f t="shared" si="4"/>
        <v>11,24</v>
      </c>
    </row>
    <row r="367" spans="1:9" ht="19.5" hidden="1" thickBot="1" x14ac:dyDescent="0.3">
      <c r="A367" s="291"/>
      <c r="B367" s="179" t="s">
        <v>207</v>
      </c>
      <c r="C367" s="137" t="s">
        <v>116</v>
      </c>
      <c r="D367" s="138">
        <f>0.7+0.07</f>
        <v>0.77</v>
      </c>
      <c r="E367" s="139" t="s">
        <v>34</v>
      </c>
      <c r="F367" s="294"/>
      <c r="G367" s="139" t="s">
        <v>210</v>
      </c>
      <c r="H367" s="140"/>
      <c r="I367" s="188" t="str">
        <f t="shared" si="4"/>
        <v>11,24</v>
      </c>
    </row>
    <row r="368" spans="1:9" ht="19.5" hidden="1" thickBot="1" x14ac:dyDescent="0.3">
      <c r="A368" s="291"/>
      <c r="B368" s="179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294"/>
      <c r="G368" s="139" t="s">
        <v>210</v>
      </c>
      <c r="H368" s="140"/>
      <c r="I368" s="188" t="str">
        <f t="shared" si="4"/>
        <v>11,24</v>
      </c>
    </row>
    <row r="369" spans="1:9" ht="19.5" hidden="1" thickBot="1" x14ac:dyDescent="0.3">
      <c r="A369" s="291"/>
      <c r="B369" s="179" t="s">
        <v>207</v>
      </c>
      <c r="C369" s="137" t="s">
        <v>18</v>
      </c>
      <c r="D369" s="138">
        <v>0.30599999999999999</v>
      </c>
      <c r="E369" s="139" t="s">
        <v>45</v>
      </c>
      <c r="F369" s="294"/>
      <c r="G369" s="139" t="s">
        <v>210</v>
      </c>
      <c r="H369" s="140"/>
      <c r="I369" s="188" t="str">
        <f t="shared" si="4"/>
        <v>11,24</v>
      </c>
    </row>
    <row r="370" spans="1:9" ht="19.5" hidden="1" thickBot="1" x14ac:dyDescent="0.3">
      <c r="A370" s="291"/>
      <c r="B370" s="179" t="s">
        <v>207</v>
      </c>
      <c r="C370" s="137" t="s">
        <v>19</v>
      </c>
      <c r="D370" s="138">
        <v>5.3999999999999999E-2</v>
      </c>
      <c r="E370" s="139" t="s">
        <v>45</v>
      </c>
      <c r="F370" s="294"/>
      <c r="G370" s="139" t="s">
        <v>210</v>
      </c>
      <c r="H370" s="140"/>
      <c r="I370" s="188" t="str">
        <f t="shared" si="4"/>
        <v>11,24</v>
      </c>
    </row>
    <row r="371" spans="1:9" ht="19.5" hidden="1" thickBot="1" x14ac:dyDescent="0.3">
      <c r="A371" s="292"/>
      <c r="B371" s="96" t="s">
        <v>207</v>
      </c>
      <c r="C371" s="97" t="s">
        <v>17</v>
      </c>
      <c r="D371" s="98">
        <v>2.214</v>
      </c>
      <c r="E371" s="99" t="s">
        <v>45</v>
      </c>
      <c r="F371" s="295"/>
      <c r="G371" s="99" t="s">
        <v>210</v>
      </c>
      <c r="H371" s="132"/>
      <c r="I371" s="186" t="str">
        <f t="shared" si="4"/>
        <v>11,24</v>
      </c>
    </row>
    <row r="372" spans="1:9" ht="19.5" hidden="1" thickBot="1" x14ac:dyDescent="0.3">
      <c r="A372" s="296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299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297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300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298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01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291">
        <f t="shared" ref="A375:A393" si="8">MAX(A374,A373,A372,A371,A370,A369,A368,A367,A366,A365,A364,A363,A362,A361)+1</f>
        <v>90</v>
      </c>
      <c r="B375" s="179" t="s">
        <v>212</v>
      </c>
      <c r="C375" s="137" t="s">
        <v>18</v>
      </c>
      <c r="D375" s="138">
        <v>0.73099999999999998</v>
      </c>
      <c r="E375" s="139" t="s">
        <v>13</v>
      </c>
      <c r="F375" s="293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291"/>
      <c r="B376" s="179" t="s">
        <v>212</v>
      </c>
      <c r="C376" s="137" t="s">
        <v>19</v>
      </c>
      <c r="D376" s="138">
        <v>2.2890000000000001</v>
      </c>
      <c r="E376" s="139" t="s">
        <v>13</v>
      </c>
      <c r="F376" s="294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291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295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291"/>
      <c r="B378" s="179" t="s">
        <v>212</v>
      </c>
      <c r="C378" s="137" t="s">
        <v>18</v>
      </c>
      <c r="D378" s="138">
        <v>0.5</v>
      </c>
      <c r="E378" s="139" t="s">
        <v>34</v>
      </c>
      <c r="F378" s="293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291"/>
      <c r="B379" s="179" t="s">
        <v>212</v>
      </c>
      <c r="C379" s="137" t="s">
        <v>19</v>
      </c>
      <c r="D379" s="138">
        <v>0.2</v>
      </c>
      <c r="E379" s="139" t="s">
        <v>34</v>
      </c>
      <c r="F379" s="294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291"/>
      <c r="B380" s="179" t="s">
        <v>212</v>
      </c>
      <c r="C380" s="137" t="s">
        <v>116</v>
      </c>
      <c r="D380" s="138">
        <v>0.7</v>
      </c>
      <c r="E380" s="139" t="s">
        <v>34</v>
      </c>
      <c r="F380" s="294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291"/>
      <c r="B381" s="179" t="s">
        <v>212</v>
      </c>
      <c r="C381" s="137" t="s">
        <v>17</v>
      </c>
      <c r="D381" s="138">
        <v>2</v>
      </c>
      <c r="E381" s="139" t="s">
        <v>34</v>
      </c>
      <c r="F381" s="294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291"/>
      <c r="B382" s="179" t="s">
        <v>212</v>
      </c>
      <c r="C382" s="137" t="s">
        <v>18</v>
      </c>
      <c r="D382" s="138">
        <v>1.278</v>
      </c>
      <c r="E382" s="139" t="s">
        <v>45</v>
      </c>
      <c r="F382" s="294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291"/>
      <c r="B383" s="179" t="s">
        <v>212</v>
      </c>
      <c r="C383" s="137" t="s">
        <v>19</v>
      </c>
      <c r="D383" s="138">
        <v>0.30599999999999999</v>
      </c>
      <c r="E383" s="139" t="s">
        <v>45</v>
      </c>
      <c r="F383" s="294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291"/>
      <c r="B384" s="145" t="s">
        <v>212</v>
      </c>
      <c r="C384" s="146" t="s">
        <v>17</v>
      </c>
      <c r="D384" s="147">
        <v>1.3859999999999999</v>
      </c>
      <c r="E384" s="148" t="s">
        <v>45</v>
      </c>
      <c r="F384" s="294"/>
      <c r="G384" s="148" t="s">
        <v>215</v>
      </c>
      <c r="H384" s="149"/>
      <c r="I384" s="149" t="str">
        <f t="shared" si="4"/>
        <v>11,24</v>
      </c>
    </row>
    <row r="385" spans="1:9" ht="19.5" hidden="1" thickBot="1" x14ac:dyDescent="0.3">
      <c r="A385" s="296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299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297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300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297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300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298"/>
      <c r="B388" s="117" t="s">
        <v>217</v>
      </c>
      <c r="C388" s="118" t="s">
        <v>17</v>
      </c>
      <c r="D388" s="119">
        <v>3.1</v>
      </c>
      <c r="E388" s="120" t="s">
        <v>13</v>
      </c>
      <c r="F388" s="301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290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291"/>
      <c r="B390" s="179" t="s">
        <v>217</v>
      </c>
      <c r="C390" s="137" t="s">
        <v>19</v>
      </c>
      <c r="D390" s="138">
        <v>4.3049999999999997</v>
      </c>
      <c r="E390" s="139" t="s">
        <v>13</v>
      </c>
      <c r="F390" s="175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291"/>
      <c r="B391" s="179" t="s">
        <v>217</v>
      </c>
      <c r="C391" s="137" t="s">
        <v>116</v>
      </c>
      <c r="D391" s="138">
        <v>1.895</v>
      </c>
      <c r="E391" s="139" t="s">
        <v>13</v>
      </c>
      <c r="F391" s="175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292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296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299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297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300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297"/>
      <c r="B395" s="117" t="s">
        <v>217</v>
      </c>
      <c r="C395" s="118" t="s">
        <v>17</v>
      </c>
      <c r="D395" s="119">
        <v>3.13</v>
      </c>
      <c r="E395" s="120" t="s">
        <v>13</v>
      </c>
      <c r="F395" s="301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297"/>
      <c r="B396" s="111" t="s">
        <v>217</v>
      </c>
      <c r="C396" s="112" t="s">
        <v>18</v>
      </c>
      <c r="D396" s="113">
        <v>0.7</v>
      </c>
      <c r="E396" s="114" t="s">
        <v>34</v>
      </c>
      <c r="F396" s="299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297"/>
      <c r="B397" s="111" t="s">
        <v>217</v>
      </c>
      <c r="C397" s="112" t="s">
        <v>19</v>
      </c>
      <c r="D397" s="113">
        <v>0.25</v>
      </c>
      <c r="E397" s="114" t="s">
        <v>34</v>
      </c>
      <c r="F397" s="300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297"/>
      <c r="B398" s="111" t="s">
        <v>217</v>
      </c>
      <c r="C398" s="112" t="s">
        <v>17</v>
      </c>
      <c r="D398" s="113">
        <v>1.5</v>
      </c>
      <c r="E398" s="114" t="s">
        <v>34</v>
      </c>
      <c r="F398" s="300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297"/>
      <c r="B399" s="205" t="s">
        <v>220</v>
      </c>
      <c r="C399" s="112" t="s">
        <v>116</v>
      </c>
      <c r="D399" s="113">
        <v>0.7</v>
      </c>
      <c r="E399" s="114" t="s">
        <v>34</v>
      </c>
      <c r="F399" s="300"/>
      <c r="G399" s="114" t="s">
        <v>220</v>
      </c>
      <c r="H399" s="206" t="s">
        <v>222</v>
      </c>
      <c r="I399" s="193" t="str">
        <f t="shared" si="4"/>
        <v>11,24</v>
      </c>
    </row>
    <row r="400" spans="1:9" ht="19.5" hidden="1" thickBot="1" x14ac:dyDescent="0.3">
      <c r="A400" s="297"/>
      <c r="B400" s="111" t="s">
        <v>217</v>
      </c>
      <c r="C400" s="112" t="s">
        <v>18</v>
      </c>
      <c r="D400" s="113">
        <v>0.216</v>
      </c>
      <c r="E400" s="114" t="s">
        <v>45</v>
      </c>
      <c r="F400" s="300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298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01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290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293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291"/>
      <c r="B403" s="179" t="s">
        <v>223</v>
      </c>
      <c r="C403" s="137" t="s">
        <v>19</v>
      </c>
      <c r="D403" s="138">
        <v>5.7489999999999997</v>
      </c>
      <c r="E403" s="139" t="s">
        <v>13</v>
      </c>
      <c r="F403" s="294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291"/>
      <c r="B404" s="179" t="s">
        <v>223</v>
      </c>
      <c r="C404" s="137" t="s">
        <v>116</v>
      </c>
      <c r="D404" s="138">
        <v>0.46899999999999997</v>
      </c>
      <c r="E404" s="139" t="s">
        <v>13</v>
      </c>
      <c r="F404" s="294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292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295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297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299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297"/>
      <c r="B407" s="130" t="s">
        <v>223</v>
      </c>
      <c r="C407" s="112" t="s">
        <v>19</v>
      </c>
      <c r="D407" s="113">
        <v>3.2</v>
      </c>
      <c r="E407" s="114" t="s">
        <v>13</v>
      </c>
      <c r="F407" s="300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297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01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297"/>
      <c r="B409" s="129" t="s">
        <v>223</v>
      </c>
      <c r="C409" s="105" t="s">
        <v>18</v>
      </c>
      <c r="D409" s="106">
        <v>2.34</v>
      </c>
      <c r="E409" s="107" t="s">
        <v>34</v>
      </c>
      <c r="F409" s="299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297"/>
      <c r="B410" s="130" t="s">
        <v>223</v>
      </c>
      <c r="C410" s="112" t="s">
        <v>19</v>
      </c>
      <c r="D410" s="113">
        <v>0.62</v>
      </c>
      <c r="E410" s="114" t="s">
        <v>34</v>
      </c>
      <c r="F410" s="300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297"/>
      <c r="B411" s="130" t="s">
        <v>223</v>
      </c>
      <c r="C411" s="112" t="s">
        <v>17</v>
      </c>
      <c r="D411" s="113">
        <v>1.46</v>
      </c>
      <c r="E411" s="114" t="s">
        <v>34</v>
      </c>
      <c r="F411" s="300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297"/>
      <c r="B412" s="130" t="s">
        <v>223</v>
      </c>
      <c r="C412" s="112" t="s">
        <v>186</v>
      </c>
      <c r="D412" s="113">
        <v>1.6</v>
      </c>
      <c r="E412" s="114" t="s">
        <v>34</v>
      </c>
      <c r="F412" s="300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297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300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297"/>
      <c r="B414" s="130" t="s">
        <v>223</v>
      </c>
      <c r="C414" s="112" t="s">
        <v>19</v>
      </c>
      <c r="D414" s="113">
        <v>0.09</v>
      </c>
      <c r="E414" s="114" t="s">
        <v>45</v>
      </c>
      <c r="F414" s="300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298"/>
      <c r="B415" s="131" t="s">
        <v>223</v>
      </c>
      <c r="C415" s="118" t="s">
        <v>17</v>
      </c>
      <c r="D415" s="119">
        <v>0.72</v>
      </c>
      <c r="E415" s="120" t="s">
        <v>45</v>
      </c>
      <c r="F415" s="301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290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293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291"/>
      <c r="B417" s="179" t="s">
        <v>228</v>
      </c>
      <c r="C417" s="137" t="s">
        <v>19</v>
      </c>
      <c r="D417" s="138">
        <v>5.1020000000000003</v>
      </c>
      <c r="E417" s="139" t="s">
        <v>13</v>
      </c>
      <c r="F417" s="294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292"/>
      <c r="B418" s="96" t="s">
        <v>228</v>
      </c>
      <c r="C418" s="97" t="s">
        <v>17</v>
      </c>
      <c r="D418" s="98">
        <v>6.47</v>
      </c>
      <c r="E418" s="99" t="s">
        <v>13</v>
      </c>
      <c r="F418" s="295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296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299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297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300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297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01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297"/>
      <c r="B422" s="111" t="s">
        <v>228</v>
      </c>
      <c r="C422" s="112" t="s">
        <v>18</v>
      </c>
      <c r="D422" s="113">
        <v>1.3</v>
      </c>
      <c r="E422" s="114" t="s">
        <v>34</v>
      </c>
      <c r="F422" s="299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297"/>
      <c r="B423" s="111" t="s">
        <v>228</v>
      </c>
      <c r="C423" s="112" t="s">
        <v>19</v>
      </c>
      <c r="D423" s="113">
        <v>0.4</v>
      </c>
      <c r="E423" s="114" t="s">
        <v>34</v>
      </c>
      <c r="F423" s="300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297"/>
      <c r="B424" s="111" t="s">
        <v>228</v>
      </c>
      <c r="C424" s="112" t="s">
        <v>116</v>
      </c>
      <c r="D424" s="113">
        <v>1</v>
      </c>
      <c r="E424" s="114" t="s">
        <v>34</v>
      </c>
      <c r="F424" s="300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297"/>
      <c r="B425" s="111" t="s">
        <v>228</v>
      </c>
      <c r="C425" s="112" t="s">
        <v>17</v>
      </c>
      <c r="D425" s="113">
        <v>3.1</v>
      </c>
      <c r="E425" s="114" t="s">
        <v>34</v>
      </c>
      <c r="F425" s="300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297"/>
      <c r="B426" s="111" t="s">
        <v>228</v>
      </c>
      <c r="C426" s="112" t="s">
        <v>18</v>
      </c>
      <c r="D426" s="113">
        <v>0.45</v>
      </c>
      <c r="E426" s="114" t="s">
        <v>45</v>
      </c>
      <c r="F426" s="300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297"/>
      <c r="B427" s="111" t="s">
        <v>228</v>
      </c>
      <c r="C427" s="112" t="s">
        <v>19</v>
      </c>
      <c r="D427" s="113">
        <v>0.05</v>
      </c>
      <c r="E427" s="114" t="s">
        <v>45</v>
      </c>
      <c r="F427" s="300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298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01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290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293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291"/>
      <c r="B430" s="179" t="s">
        <v>233</v>
      </c>
      <c r="C430" s="137" t="s">
        <v>19</v>
      </c>
      <c r="D430" s="138">
        <v>3.7490000000000001</v>
      </c>
      <c r="E430" s="139" t="s">
        <v>13</v>
      </c>
      <c r="F430" s="294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291"/>
      <c r="B431" s="179" t="s">
        <v>233</v>
      </c>
      <c r="C431" s="137" t="s">
        <v>116</v>
      </c>
      <c r="D431" s="138">
        <v>0.44</v>
      </c>
      <c r="E431" s="139" t="s">
        <v>13</v>
      </c>
      <c r="F431" s="294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292"/>
      <c r="B432" s="96" t="s">
        <v>233</v>
      </c>
      <c r="C432" s="97" t="s">
        <v>17</v>
      </c>
      <c r="D432" s="98">
        <v>4.43</v>
      </c>
      <c r="E432" s="99" t="s">
        <v>13</v>
      </c>
      <c r="F432" s="295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296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299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297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300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297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01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297"/>
      <c r="B436" s="111" t="s">
        <v>233</v>
      </c>
      <c r="C436" s="112" t="s">
        <v>18</v>
      </c>
      <c r="D436" s="113">
        <v>0.85</v>
      </c>
      <c r="E436" s="114" t="s">
        <v>34</v>
      </c>
      <c r="F436" s="300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297"/>
      <c r="B437" s="111" t="s">
        <v>233</v>
      </c>
      <c r="C437" s="112" t="s">
        <v>19</v>
      </c>
      <c r="D437" s="113">
        <v>0.1</v>
      </c>
      <c r="E437" s="114" t="s">
        <v>34</v>
      </c>
      <c r="F437" s="300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297"/>
      <c r="B438" s="111" t="s">
        <v>233</v>
      </c>
      <c r="C438" s="112" t="s">
        <v>17</v>
      </c>
      <c r="D438" s="113">
        <v>1.2</v>
      </c>
      <c r="E438" s="114" t="s">
        <v>34</v>
      </c>
      <c r="F438" s="300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297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300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297"/>
      <c r="B440" s="111" t="s">
        <v>233</v>
      </c>
      <c r="C440" s="112" t="s">
        <v>19</v>
      </c>
      <c r="D440" s="113">
        <v>0.126</v>
      </c>
      <c r="E440" s="114" t="s">
        <v>45</v>
      </c>
      <c r="F440" s="300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298"/>
      <c r="B441" s="117" t="s">
        <v>233</v>
      </c>
      <c r="C441" s="118" t="s">
        <v>17</v>
      </c>
      <c r="D441" s="119">
        <v>0.36</v>
      </c>
      <c r="E441" s="120" t="s">
        <v>45</v>
      </c>
      <c r="F441" s="301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290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291"/>
      <c r="B443" s="179" t="s">
        <v>238</v>
      </c>
      <c r="C443" s="137" t="s">
        <v>19</v>
      </c>
      <c r="D443" s="138">
        <v>8.0350000000000001</v>
      </c>
      <c r="E443" s="139" t="s">
        <v>13</v>
      </c>
      <c r="F443" s="175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292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296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299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297"/>
      <c r="B446" s="130" t="s">
        <v>238</v>
      </c>
      <c r="C446" s="112" t="s">
        <v>19</v>
      </c>
      <c r="D446" s="113">
        <v>1.47</v>
      </c>
      <c r="E446" s="114" t="s">
        <v>13</v>
      </c>
      <c r="F446" s="300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297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300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297"/>
      <c r="B448" s="131" t="s">
        <v>238</v>
      </c>
      <c r="C448" s="118" t="s">
        <v>17</v>
      </c>
      <c r="D448" s="119">
        <v>0.61</v>
      </c>
      <c r="E448" s="120" t="s">
        <v>13</v>
      </c>
      <c r="F448" s="301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297"/>
      <c r="B449" s="129" t="s">
        <v>238</v>
      </c>
      <c r="C449" s="105" t="s">
        <v>18</v>
      </c>
      <c r="D449" s="106">
        <v>1.65</v>
      </c>
      <c r="E449" s="107" t="s">
        <v>34</v>
      </c>
      <c r="F449" s="299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297"/>
      <c r="B450" s="130" t="s">
        <v>238</v>
      </c>
      <c r="C450" s="112" t="s">
        <v>19</v>
      </c>
      <c r="D450" s="113">
        <v>0.21</v>
      </c>
      <c r="E450" s="114" t="s">
        <v>34</v>
      </c>
      <c r="F450" s="300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297"/>
      <c r="B451" s="130" t="s">
        <v>238</v>
      </c>
      <c r="C451" s="112" t="s">
        <v>116</v>
      </c>
      <c r="D451" s="113">
        <v>0.3</v>
      </c>
      <c r="E451" s="114" t="s">
        <v>34</v>
      </c>
      <c r="F451" s="300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297"/>
      <c r="B452" s="130" t="s">
        <v>238</v>
      </c>
      <c r="C452" s="112" t="s">
        <v>17</v>
      </c>
      <c r="D452" s="113">
        <v>4.24</v>
      </c>
      <c r="E452" s="114" t="s">
        <v>34</v>
      </c>
      <c r="F452" s="300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297"/>
      <c r="B453" s="130" t="s">
        <v>238</v>
      </c>
      <c r="C453" s="112" t="s">
        <v>18</v>
      </c>
      <c r="D453" s="113">
        <v>0.63</v>
      </c>
      <c r="E453" s="114" t="s">
        <v>45</v>
      </c>
      <c r="F453" s="300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297"/>
      <c r="B454" s="130" t="s">
        <v>238</v>
      </c>
      <c r="C454" s="112" t="s">
        <v>19</v>
      </c>
      <c r="D454" s="113">
        <v>0.09</v>
      </c>
      <c r="E454" s="114" t="s">
        <v>45</v>
      </c>
      <c r="F454" s="300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298"/>
      <c r="B455" s="131" t="s">
        <v>238</v>
      </c>
      <c r="C455" s="118" t="s">
        <v>17</v>
      </c>
      <c r="D455" s="119">
        <v>1.224</v>
      </c>
      <c r="E455" s="120" t="s">
        <v>45</v>
      </c>
      <c r="F455" s="301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290">
        <f t="shared" si="9"/>
        <v>102</v>
      </c>
      <c r="B456" s="142" t="s">
        <v>242</v>
      </c>
      <c r="C456" s="92" t="s">
        <v>18</v>
      </c>
      <c r="D456" s="93">
        <v>2.4390000000000001</v>
      </c>
      <c r="E456" s="94" t="s">
        <v>13</v>
      </c>
      <c r="F456" s="293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291"/>
      <c r="B457" s="144" t="s">
        <v>242</v>
      </c>
      <c r="C457" s="137" t="s">
        <v>19</v>
      </c>
      <c r="D457" s="138">
        <v>5.52</v>
      </c>
      <c r="E457" s="139" t="s">
        <v>13</v>
      </c>
      <c r="F457" s="294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291"/>
      <c r="B458" s="144" t="s">
        <v>242</v>
      </c>
      <c r="C458" s="137" t="s">
        <v>116</v>
      </c>
      <c r="D458" s="138">
        <v>1.05</v>
      </c>
      <c r="E458" s="139" t="s">
        <v>13</v>
      </c>
      <c r="F458" s="294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291"/>
      <c r="B459" s="143" t="s">
        <v>242</v>
      </c>
      <c r="C459" s="97" t="s">
        <v>17</v>
      </c>
      <c r="D459" s="98">
        <v>5.1970000000000001</v>
      </c>
      <c r="E459" s="99" t="s">
        <v>13</v>
      </c>
      <c r="F459" s="295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291"/>
      <c r="B460" s="207" t="s">
        <v>242</v>
      </c>
      <c r="C460" s="208" t="s">
        <v>18</v>
      </c>
      <c r="D460" s="209">
        <v>0.22</v>
      </c>
      <c r="E460" s="210" t="s">
        <v>34</v>
      </c>
      <c r="F460" s="330" t="s">
        <v>84</v>
      </c>
      <c r="G460" s="210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291"/>
      <c r="B461" s="207" t="s">
        <v>242</v>
      </c>
      <c r="C461" s="208" t="s">
        <v>19</v>
      </c>
      <c r="D461" s="209">
        <v>0.34</v>
      </c>
      <c r="E461" s="210" t="s">
        <v>34</v>
      </c>
      <c r="F461" s="331"/>
      <c r="G461" s="210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291"/>
      <c r="B462" s="207" t="s">
        <v>242</v>
      </c>
      <c r="C462" s="208" t="s">
        <v>17</v>
      </c>
      <c r="D462" s="209">
        <v>0.96</v>
      </c>
      <c r="E462" s="210" t="s">
        <v>34</v>
      </c>
      <c r="F462" s="331"/>
      <c r="G462" s="210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291"/>
      <c r="B463" s="207" t="s">
        <v>242</v>
      </c>
      <c r="C463" s="208" t="s">
        <v>18</v>
      </c>
      <c r="D463" s="209">
        <v>0.30599999999999999</v>
      </c>
      <c r="E463" s="210" t="s">
        <v>45</v>
      </c>
      <c r="F463" s="331"/>
      <c r="G463" s="210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291"/>
      <c r="B464" s="207" t="s">
        <v>242</v>
      </c>
      <c r="C464" s="208" t="s">
        <v>19</v>
      </c>
      <c r="D464" s="209">
        <v>7.1999999999999995E-2</v>
      </c>
      <c r="E464" s="210" t="s">
        <v>45</v>
      </c>
      <c r="F464" s="331"/>
      <c r="G464" s="210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292"/>
      <c r="B465" s="211" t="s">
        <v>242</v>
      </c>
      <c r="C465" s="212" t="s">
        <v>17</v>
      </c>
      <c r="D465" s="213">
        <v>0.16200000000000001</v>
      </c>
      <c r="E465" s="214" t="s">
        <v>45</v>
      </c>
      <c r="F465" s="332"/>
      <c r="G465" s="214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296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299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297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300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298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01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291">
        <f t="shared" si="9"/>
        <v>104</v>
      </c>
      <c r="B469" s="179" t="s">
        <v>245</v>
      </c>
      <c r="C469" s="137" t="s">
        <v>18</v>
      </c>
      <c r="D469" s="138">
        <v>4.0030000000000001</v>
      </c>
      <c r="E469" s="139" t="s">
        <v>13</v>
      </c>
      <c r="F469" s="175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291"/>
      <c r="B470" s="179" t="s">
        <v>245</v>
      </c>
      <c r="C470" s="137" t="s">
        <v>19</v>
      </c>
      <c r="D470" s="138">
        <v>5.944</v>
      </c>
      <c r="E470" s="139" t="s">
        <v>13</v>
      </c>
      <c r="F470" s="175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291"/>
      <c r="B471" s="179" t="s">
        <v>245</v>
      </c>
      <c r="C471" s="137" t="s">
        <v>116</v>
      </c>
      <c r="D471" s="138">
        <v>0.77400000000000002</v>
      </c>
      <c r="E471" s="139" t="s">
        <v>13</v>
      </c>
      <c r="F471" s="175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292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296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299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297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300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297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300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298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01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33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293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34"/>
      <c r="B478" s="139" t="s">
        <v>250</v>
      </c>
      <c r="C478" s="137" t="s">
        <v>19</v>
      </c>
      <c r="D478" s="138">
        <v>0.69</v>
      </c>
      <c r="E478" s="139" t="s">
        <v>34</v>
      </c>
      <c r="F478" s="294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34"/>
      <c r="B479" s="139" t="s">
        <v>250</v>
      </c>
      <c r="C479" s="137" t="s">
        <v>17</v>
      </c>
      <c r="D479" s="138">
        <v>2.37</v>
      </c>
      <c r="E479" s="139" t="s">
        <v>34</v>
      </c>
      <c r="F479" s="294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34"/>
      <c r="B480" s="139" t="s">
        <v>250</v>
      </c>
      <c r="C480" s="137" t="s">
        <v>18</v>
      </c>
      <c r="D480" s="215">
        <v>1.7999999999999999E-2</v>
      </c>
      <c r="E480" s="139" t="s">
        <v>45</v>
      </c>
      <c r="F480" s="294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34"/>
      <c r="B481" s="139" t="s">
        <v>250</v>
      </c>
      <c r="C481" s="137" t="s">
        <v>19</v>
      </c>
      <c r="D481" s="215">
        <v>1.7999999999999999E-2</v>
      </c>
      <c r="E481" s="139" t="s">
        <v>45</v>
      </c>
      <c r="F481" s="294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34"/>
      <c r="B482" s="148" t="s">
        <v>250</v>
      </c>
      <c r="C482" s="146" t="s">
        <v>17</v>
      </c>
      <c r="D482" s="147">
        <v>0.39600000000000002</v>
      </c>
      <c r="E482" s="148" t="s">
        <v>45</v>
      </c>
      <c r="F482" s="294"/>
      <c r="G482" s="148" t="s">
        <v>251</v>
      </c>
      <c r="H482" s="149"/>
      <c r="I482" s="149" t="str">
        <f t="shared" si="10"/>
        <v>01,25</v>
      </c>
    </row>
    <row r="483" spans="1:9" ht="19.5" hidden="1" thickBot="1" x14ac:dyDescent="0.3">
      <c r="A483" s="296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299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297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300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298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01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290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291"/>
      <c r="B487" s="179" t="s">
        <v>253</v>
      </c>
      <c r="C487" s="137" t="s">
        <v>19</v>
      </c>
      <c r="D487" s="138">
        <v>6.57</v>
      </c>
      <c r="E487" s="139" t="s">
        <v>13</v>
      </c>
      <c r="F487" s="175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291"/>
      <c r="B488" s="179" t="s">
        <v>253</v>
      </c>
      <c r="C488" s="137" t="s">
        <v>116</v>
      </c>
      <c r="D488" s="138">
        <v>1.331</v>
      </c>
      <c r="E488" s="139" t="s">
        <v>13</v>
      </c>
      <c r="F488" s="175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292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296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299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297"/>
      <c r="B491" s="111" t="s">
        <v>253</v>
      </c>
      <c r="C491" s="112" t="s">
        <v>19</v>
      </c>
      <c r="D491" s="113">
        <v>0.8</v>
      </c>
      <c r="E491" s="114" t="s">
        <v>34</v>
      </c>
      <c r="F491" s="300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297"/>
      <c r="B492" s="111" t="s">
        <v>253</v>
      </c>
      <c r="C492" s="112" t="s">
        <v>17</v>
      </c>
      <c r="D492" s="113">
        <v>3.27</v>
      </c>
      <c r="E492" s="114" t="s">
        <v>34</v>
      </c>
      <c r="F492" s="300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297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300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297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300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297"/>
      <c r="B495" s="168" t="s">
        <v>253</v>
      </c>
      <c r="C495" s="169" t="s">
        <v>17</v>
      </c>
      <c r="D495" s="170">
        <v>0.91800000000000004</v>
      </c>
      <c r="E495" s="171" t="s">
        <v>45</v>
      </c>
      <c r="F495" s="300"/>
      <c r="G495" s="171" t="s">
        <v>256</v>
      </c>
      <c r="H495" s="167"/>
      <c r="I495" s="167" t="str">
        <f t="shared" si="10"/>
        <v>01,25</v>
      </c>
    </row>
    <row r="496" spans="1:9" ht="19.5" hidden="1" thickBot="1" x14ac:dyDescent="0.3">
      <c r="A496" s="290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293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291"/>
      <c r="B497" s="179" t="s">
        <v>258</v>
      </c>
      <c r="C497" s="137" t="s">
        <v>19</v>
      </c>
      <c r="D497" s="138">
        <v>4.6070000000000002</v>
      </c>
      <c r="E497" s="139" t="s">
        <v>13</v>
      </c>
      <c r="F497" s="294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292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295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296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297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297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298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290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293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291"/>
      <c r="B504" s="179" t="s">
        <v>258</v>
      </c>
      <c r="C504" s="137" t="s">
        <v>19</v>
      </c>
      <c r="D504" s="138">
        <v>0.59</v>
      </c>
      <c r="E504" s="139" t="s">
        <v>34</v>
      </c>
      <c r="F504" s="294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291"/>
      <c r="B505" s="179" t="s">
        <v>258</v>
      </c>
      <c r="C505" s="137" t="s">
        <v>116</v>
      </c>
      <c r="D505" s="138">
        <v>0.49</v>
      </c>
      <c r="E505" s="139" t="s">
        <v>34</v>
      </c>
      <c r="F505" s="294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291"/>
      <c r="B506" s="179" t="s">
        <v>258</v>
      </c>
      <c r="C506" s="137" t="s">
        <v>17</v>
      </c>
      <c r="D506" s="138">
        <v>1.1599999999999999</v>
      </c>
      <c r="E506" s="139" t="s">
        <v>34</v>
      </c>
      <c r="F506" s="294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291"/>
      <c r="B507" s="179" t="s">
        <v>258</v>
      </c>
      <c r="C507" s="137" t="s">
        <v>18</v>
      </c>
      <c r="D507" s="138">
        <v>1.35</v>
      </c>
      <c r="E507" s="139" t="s">
        <v>45</v>
      </c>
      <c r="F507" s="294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291"/>
      <c r="B508" s="179" t="s">
        <v>258</v>
      </c>
      <c r="C508" s="137" t="s">
        <v>19</v>
      </c>
      <c r="D508" s="138">
        <v>0.16200000000000001</v>
      </c>
      <c r="E508" s="139" t="s">
        <v>45</v>
      </c>
      <c r="F508" s="294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292"/>
      <c r="B509" s="96" t="s">
        <v>258</v>
      </c>
      <c r="C509" s="97" t="s">
        <v>17</v>
      </c>
      <c r="D509" s="98">
        <v>1.026</v>
      </c>
      <c r="E509" s="99" t="s">
        <v>45</v>
      </c>
      <c r="F509" s="295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296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299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297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300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297"/>
      <c r="B512" s="111" t="s">
        <v>263</v>
      </c>
      <c r="C512" s="112" t="s">
        <v>116</v>
      </c>
      <c r="D512" s="113">
        <v>1.667</v>
      </c>
      <c r="E512" s="114" t="s">
        <v>13</v>
      </c>
      <c r="F512" s="300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298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01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290">
        <f t="shared" si="11"/>
        <v>114</v>
      </c>
      <c r="B514" s="142" t="s">
        <v>263</v>
      </c>
      <c r="C514" s="92" t="s">
        <v>18</v>
      </c>
      <c r="D514" s="93">
        <v>2.0190000000000001</v>
      </c>
      <c r="E514" s="94" t="s">
        <v>13</v>
      </c>
      <c r="F514" s="293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291"/>
      <c r="B515" s="144" t="s">
        <v>263</v>
      </c>
      <c r="C515" s="137" t="s">
        <v>19</v>
      </c>
      <c r="D515" s="138">
        <v>5.0750000000000002</v>
      </c>
      <c r="E515" s="139" t="s">
        <v>13</v>
      </c>
      <c r="F515" s="294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291"/>
      <c r="B516" s="143" t="s">
        <v>263</v>
      </c>
      <c r="C516" s="97" t="s">
        <v>17</v>
      </c>
      <c r="D516" s="98">
        <v>2.36</v>
      </c>
      <c r="E516" s="99" t="s">
        <v>13</v>
      </c>
      <c r="F516" s="295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291"/>
      <c r="B517" s="179" t="s">
        <v>263</v>
      </c>
      <c r="C517" s="137" t="s">
        <v>18</v>
      </c>
      <c r="D517" s="138">
        <v>0.94</v>
      </c>
      <c r="E517" s="139" t="s">
        <v>34</v>
      </c>
      <c r="F517" s="294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291"/>
      <c r="B518" s="179" t="s">
        <v>263</v>
      </c>
      <c r="C518" s="137" t="s">
        <v>19</v>
      </c>
      <c r="D518" s="138">
        <v>0.31</v>
      </c>
      <c r="E518" s="139" t="s">
        <v>34</v>
      </c>
      <c r="F518" s="294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291"/>
      <c r="B519" s="179" t="s">
        <v>263</v>
      </c>
      <c r="C519" s="137" t="s">
        <v>17</v>
      </c>
      <c r="D519" s="138">
        <v>2.9</v>
      </c>
      <c r="E519" s="139" t="s">
        <v>34</v>
      </c>
      <c r="F519" s="294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292"/>
      <c r="B520" s="96" t="s">
        <v>263</v>
      </c>
      <c r="C520" s="97" t="s">
        <v>17</v>
      </c>
      <c r="D520" s="98">
        <v>0.9</v>
      </c>
      <c r="E520" s="99" t="s">
        <v>45</v>
      </c>
      <c r="F520" s="295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296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299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297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300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297"/>
      <c r="B523" s="111" t="s">
        <v>267</v>
      </c>
      <c r="C523" s="112" t="s">
        <v>116</v>
      </c>
      <c r="D523" s="113">
        <v>1.121</v>
      </c>
      <c r="E523" s="114" t="s">
        <v>13</v>
      </c>
      <c r="F523" s="300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298"/>
      <c r="B524" s="117" t="s">
        <v>267</v>
      </c>
      <c r="C524" s="118" t="s">
        <v>17</v>
      </c>
      <c r="D524" s="119">
        <v>3.74</v>
      </c>
      <c r="E524" s="120" t="s">
        <v>13</v>
      </c>
      <c r="F524" s="301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290">
        <f t="shared" si="11"/>
        <v>116</v>
      </c>
      <c r="B525" s="142" t="s">
        <v>267</v>
      </c>
      <c r="C525" s="92" t="s">
        <v>18</v>
      </c>
      <c r="D525" s="93">
        <v>1.32</v>
      </c>
      <c r="E525" s="94" t="s">
        <v>13</v>
      </c>
      <c r="F525" s="293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291"/>
      <c r="B526" s="144" t="s">
        <v>267</v>
      </c>
      <c r="C526" s="137" t="s">
        <v>19</v>
      </c>
      <c r="D526" s="138">
        <v>2.323</v>
      </c>
      <c r="E526" s="139" t="s">
        <v>13</v>
      </c>
      <c r="F526" s="294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291"/>
      <c r="B527" s="143" t="s">
        <v>267</v>
      </c>
      <c r="C527" s="97" t="s">
        <v>17</v>
      </c>
      <c r="D527" s="98">
        <v>1.4350000000000001</v>
      </c>
      <c r="E527" s="99" t="s">
        <v>13</v>
      </c>
      <c r="F527" s="295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291"/>
      <c r="B528" s="179" t="s">
        <v>267</v>
      </c>
      <c r="C528" s="137" t="s">
        <v>18</v>
      </c>
      <c r="D528" s="138">
        <v>0.66</v>
      </c>
      <c r="E528" s="139" t="s">
        <v>34</v>
      </c>
      <c r="F528" s="294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291"/>
      <c r="B529" s="179" t="s">
        <v>267</v>
      </c>
      <c r="C529" s="137" t="s">
        <v>19</v>
      </c>
      <c r="D529" s="138">
        <v>0.76</v>
      </c>
      <c r="E529" s="139" t="s">
        <v>34</v>
      </c>
      <c r="F529" s="294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291"/>
      <c r="B530" s="179" t="s">
        <v>267</v>
      </c>
      <c r="C530" s="137" t="s">
        <v>17</v>
      </c>
      <c r="D530" s="138">
        <v>1.1200000000000001</v>
      </c>
      <c r="E530" s="139" t="s">
        <v>34</v>
      </c>
      <c r="F530" s="294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291"/>
      <c r="B531" s="179" t="s">
        <v>267</v>
      </c>
      <c r="C531" s="137" t="s">
        <v>18</v>
      </c>
      <c r="D531" s="138">
        <v>0.108</v>
      </c>
      <c r="E531" s="139" t="s">
        <v>45</v>
      </c>
      <c r="F531" s="294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292"/>
      <c r="B532" s="96" t="s">
        <v>267</v>
      </c>
      <c r="C532" s="97" t="s">
        <v>19</v>
      </c>
      <c r="D532" s="98">
        <v>0.18</v>
      </c>
      <c r="E532" s="99" t="s">
        <v>45</v>
      </c>
      <c r="F532" s="295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296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299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297"/>
      <c r="B534" s="111" t="s">
        <v>272</v>
      </c>
      <c r="C534" s="112" t="s">
        <v>19</v>
      </c>
      <c r="D534" s="113">
        <v>4.593</v>
      </c>
      <c r="E534" s="114" t="s">
        <v>13</v>
      </c>
      <c r="F534" s="300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297"/>
      <c r="B535" s="111" t="s">
        <v>272</v>
      </c>
      <c r="C535" s="112" t="s">
        <v>116</v>
      </c>
      <c r="D535" s="113">
        <v>1.167</v>
      </c>
      <c r="E535" s="114" t="s">
        <v>13</v>
      </c>
      <c r="F535" s="300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298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01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291">
        <f t="shared" ref="A537:A593" si="12">MAX(A536,A535,A534,A533,A532,A531,A530,A529,A528,A527,A526,A525,A524,A523)+1</f>
        <v>118</v>
      </c>
      <c r="B537" s="142" t="s">
        <v>272</v>
      </c>
      <c r="C537" s="92" t="s">
        <v>18</v>
      </c>
      <c r="D537" s="93">
        <v>2.9449999999999998</v>
      </c>
      <c r="E537" s="94" t="s">
        <v>13</v>
      </c>
      <c r="F537" s="293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291"/>
      <c r="B538" s="144" t="s">
        <v>272</v>
      </c>
      <c r="C538" s="137" t="s">
        <v>19</v>
      </c>
      <c r="D538" s="138">
        <v>4.1550000000000002</v>
      </c>
      <c r="E538" s="139" t="s">
        <v>13</v>
      </c>
      <c r="F538" s="294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291"/>
      <c r="B539" s="143" t="s">
        <v>272</v>
      </c>
      <c r="C539" s="97" t="s">
        <v>17</v>
      </c>
      <c r="D539" s="98">
        <v>5.5510000000000002</v>
      </c>
      <c r="E539" s="99" t="s">
        <v>13</v>
      </c>
      <c r="F539" s="295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291"/>
      <c r="B540" s="179" t="s">
        <v>272</v>
      </c>
      <c r="C540" s="137" t="s">
        <v>18</v>
      </c>
      <c r="D540" s="138">
        <v>0.78</v>
      </c>
      <c r="E540" s="139" t="s">
        <v>34</v>
      </c>
      <c r="F540" s="294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291"/>
      <c r="B541" s="179" t="s">
        <v>272</v>
      </c>
      <c r="C541" s="137" t="s">
        <v>19</v>
      </c>
      <c r="D541" s="138">
        <v>0.14000000000000001</v>
      </c>
      <c r="E541" s="139" t="s">
        <v>34</v>
      </c>
      <c r="F541" s="294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291"/>
      <c r="B542" s="179" t="s">
        <v>272</v>
      </c>
      <c r="C542" s="137" t="s">
        <v>17</v>
      </c>
      <c r="D542" s="138">
        <v>1.1299999999999999</v>
      </c>
      <c r="E542" s="139" t="s">
        <v>34</v>
      </c>
      <c r="F542" s="294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291"/>
      <c r="B543" s="179" t="s">
        <v>272</v>
      </c>
      <c r="C543" s="137" t="s">
        <v>18</v>
      </c>
      <c r="D543" s="138">
        <v>0.45</v>
      </c>
      <c r="E543" s="139" t="s">
        <v>45</v>
      </c>
      <c r="F543" s="294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291"/>
      <c r="B544" s="145" t="s">
        <v>272</v>
      </c>
      <c r="C544" s="146" t="s">
        <v>17</v>
      </c>
      <c r="D544" s="147">
        <v>0.81</v>
      </c>
      <c r="E544" s="148" t="s">
        <v>45</v>
      </c>
      <c r="F544" s="294"/>
      <c r="G544" s="148" t="s">
        <v>274</v>
      </c>
      <c r="H544" s="149"/>
      <c r="I544" s="149" t="str">
        <f t="shared" si="10"/>
        <v>02,25</v>
      </c>
    </row>
    <row r="545" spans="1:9" ht="37.5" hidden="1" customHeight="1" x14ac:dyDescent="0.25">
      <c r="A545" s="296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35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298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36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290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291"/>
      <c r="B548" s="179" t="s">
        <v>276</v>
      </c>
      <c r="C548" s="137" t="s">
        <v>19</v>
      </c>
      <c r="D548" s="138">
        <v>5.0220000000000002</v>
      </c>
      <c r="E548" s="139" t="s">
        <v>13</v>
      </c>
      <c r="F548" s="175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292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296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299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297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300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297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300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297"/>
      <c r="B553" s="131" t="s">
        <v>276</v>
      </c>
      <c r="C553" s="118" t="s">
        <v>17</v>
      </c>
      <c r="D553" s="119">
        <v>2.71</v>
      </c>
      <c r="E553" s="120" t="s">
        <v>13</v>
      </c>
      <c r="F553" s="301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297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299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297"/>
      <c r="B555" s="111" t="s">
        <v>276</v>
      </c>
      <c r="C555" s="112" t="s">
        <v>19</v>
      </c>
      <c r="D555" s="113">
        <v>0.35</v>
      </c>
      <c r="E555" s="114" t="s">
        <v>34</v>
      </c>
      <c r="F555" s="300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297"/>
      <c r="B556" s="111" t="s">
        <v>276</v>
      </c>
      <c r="C556" s="112" t="s">
        <v>116</v>
      </c>
      <c r="D556" s="113">
        <v>0.13</v>
      </c>
      <c r="E556" s="114" t="s">
        <v>34</v>
      </c>
      <c r="F556" s="300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297"/>
      <c r="B557" s="111" t="s">
        <v>276</v>
      </c>
      <c r="C557" s="112" t="s">
        <v>17</v>
      </c>
      <c r="D557" s="113">
        <v>2.79</v>
      </c>
      <c r="E557" s="114" t="s">
        <v>34</v>
      </c>
      <c r="F557" s="300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297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300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297"/>
      <c r="B559" s="111" t="s">
        <v>276</v>
      </c>
      <c r="C559" s="112" t="s">
        <v>19</v>
      </c>
      <c r="D559" s="216">
        <v>5.3999999999999999E-2</v>
      </c>
      <c r="E559" s="114" t="s">
        <v>45</v>
      </c>
      <c r="F559" s="300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297"/>
      <c r="B560" s="111" t="s">
        <v>276</v>
      </c>
      <c r="C560" s="112" t="s">
        <v>116</v>
      </c>
      <c r="D560" s="216">
        <v>3.5999999999999997E-2</v>
      </c>
      <c r="E560" s="114" t="s">
        <v>45</v>
      </c>
      <c r="F560" s="300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298"/>
      <c r="B561" s="117" t="s">
        <v>276</v>
      </c>
      <c r="C561" s="118" t="s">
        <v>17</v>
      </c>
      <c r="D561" s="119">
        <v>0.216</v>
      </c>
      <c r="E561" s="120" t="s">
        <v>45</v>
      </c>
      <c r="F561" s="301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290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293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291"/>
      <c r="B563" s="179" t="s">
        <v>283</v>
      </c>
      <c r="C563" s="137" t="s">
        <v>19</v>
      </c>
      <c r="D563" s="138">
        <v>5.7690000000000001</v>
      </c>
      <c r="E563" s="139" t="s">
        <v>13</v>
      </c>
      <c r="F563" s="294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292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295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296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299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297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300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297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300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297"/>
      <c r="B568" s="131" t="s">
        <v>283</v>
      </c>
      <c r="C568" s="118" t="s">
        <v>17</v>
      </c>
      <c r="D568" s="119">
        <v>3.51</v>
      </c>
      <c r="E568" s="120" t="s">
        <v>13</v>
      </c>
      <c r="F568" s="301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297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299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297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300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297"/>
      <c r="B571" s="111" t="s">
        <v>283</v>
      </c>
      <c r="C571" s="112" t="s">
        <v>116</v>
      </c>
      <c r="D571" s="113">
        <v>0.12</v>
      </c>
      <c r="E571" s="114" t="s">
        <v>34</v>
      </c>
      <c r="F571" s="300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297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300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297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300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298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01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290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293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291"/>
      <c r="B576" s="179" t="s">
        <v>290</v>
      </c>
      <c r="C576" s="137" t="s">
        <v>19</v>
      </c>
      <c r="D576" s="138">
        <v>1.9770000000000001</v>
      </c>
      <c r="E576" s="139" t="s">
        <v>13</v>
      </c>
      <c r="F576" s="294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291"/>
      <c r="B577" s="179" t="s">
        <v>290</v>
      </c>
      <c r="C577" s="137" t="s">
        <v>17</v>
      </c>
      <c r="D577" s="138">
        <v>4.2439999999999998</v>
      </c>
      <c r="E577" s="139" t="s">
        <v>13</v>
      </c>
      <c r="F577" s="294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292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295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296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299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297"/>
      <c r="B580" s="111" t="s">
        <v>290</v>
      </c>
      <c r="C580" s="112" t="s">
        <v>116</v>
      </c>
      <c r="D580" s="113">
        <v>1.64</v>
      </c>
      <c r="E580" s="114" t="s">
        <v>13</v>
      </c>
      <c r="F580" s="300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297"/>
      <c r="B581" s="168" t="s">
        <v>290</v>
      </c>
      <c r="C581" s="169" t="s">
        <v>17</v>
      </c>
      <c r="D581" s="170">
        <v>2.42</v>
      </c>
      <c r="E581" s="171" t="s">
        <v>13</v>
      </c>
      <c r="F581" s="300"/>
      <c r="G581" s="171" t="s">
        <v>293</v>
      </c>
      <c r="H581" s="167"/>
      <c r="I581" s="167" t="str">
        <f t="shared" si="10"/>
        <v>03,25</v>
      </c>
    </row>
    <row r="582" spans="1:9" ht="19.5" hidden="1" thickBot="1" x14ac:dyDescent="0.3">
      <c r="A582" s="297"/>
      <c r="B582" s="129" t="s">
        <v>290</v>
      </c>
      <c r="C582" s="105" t="s">
        <v>18</v>
      </c>
      <c r="D582" s="106">
        <v>2.66</v>
      </c>
      <c r="E582" s="107" t="s">
        <v>34</v>
      </c>
      <c r="F582" s="299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297"/>
      <c r="B583" s="130" t="s">
        <v>290</v>
      </c>
      <c r="C583" s="112" t="s">
        <v>19</v>
      </c>
      <c r="D583" s="113">
        <v>0.37</v>
      </c>
      <c r="E583" s="114" t="s">
        <v>34</v>
      </c>
      <c r="F583" s="300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297"/>
      <c r="B584" s="130" t="s">
        <v>290</v>
      </c>
      <c r="C584" s="112" t="s">
        <v>116</v>
      </c>
      <c r="D584" s="113">
        <v>0.3</v>
      </c>
      <c r="E584" s="114" t="s">
        <v>34</v>
      </c>
      <c r="F584" s="300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297"/>
      <c r="B585" s="130" t="s">
        <v>290</v>
      </c>
      <c r="C585" s="112" t="s">
        <v>17</v>
      </c>
      <c r="D585" s="113">
        <v>3.16</v>
      </c>
      <c r="E585" s="114" t="s">
        <v>34</v>
      </c>
      <c r="F585" s="300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297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300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297"/>
      <c r="B587" s="130" t="s">
        <v>290</v>
      </c>
      <c r="C587" s="112" t="s">
        <v>19</v>
      </c>
      <c r="D587" s="113">
        <v>0.108</v>
      </c>
      <c r="E587" s="114" t="s">
        <v>45</v>
      </c>
      <c r="F587" s="300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297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300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298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01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290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293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291"/>
      <c r="B591" s="179" t="s">
        <v>295</v>
      </c>
      <c r="C591" s="137" t="s">
        <v>19</v>
      </c>
      <c r="D591" s="138">
        <v>9.0289999999999999</v>
      </c>
      <c r="E591" s="139" t="s">
        <v>13</v>
      </c>
      <c r="F591" s="294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292"/>
      <c r="B592" s="96" t="s">
        <v>295</v>
      </c>
      <c r="C592" s="97" t="s">
        <v>116</v>
      </c>
      <c r="D592" s="98">
        <v>2.29</v>
      </c>
      <c r="E592" s="99" t="s">
        <v>13</v>
      </c>
      <c r="F592" s="295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296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299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297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01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297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300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297"/>
      <c r="B596" s="111" t="s">
        <v>295</v>
      </c>
      <c r="C596" s="112" t="s">
        <v>19</v>
      </c>
      <c r="D596" s="113">
        <v>0.79</v>
      </c>
      <c r="E596" s="114" t="s">
        <v>34</v>
      </c>
      <c r="F596" s="300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297"/>
      <c r="B597" s="111" t="s">
        <v>295</v>
      </c>
      <c r="C597" s="112" t="s">
        <v>116</v>
      </c>
      <c r="D597" s="113">
        <v>0.2</v>
      </c>
      <c r="E597" s="114" t="s">
        <v>34</v>
      </c>
      <c r="F597" s="300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297"/>
      <c r="B598" s="111" t="s">
        <v>295</v>
      </c>
      <c r="C598" s="112" t="s">
        <v>17</v>
      </c>
      <c r="D598" s="113">
        <v>2.67</v>
      </c>
      <c r="E598" s="114" t="s">
        <v>34</v>
      </c>
      <c r="F598" s="300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297"/>
      <c r="B599" s="111" t="s">
        <v>295</v>
      </c>
      <c r="C599" s="112" t="s">
        <v>18</v>
      </c>
      <c r="D599" s="113">
        <v>0.216</v>
      </c>
      <c r="E599" s="114" t="s">
        <v>45</v>
      </c>
      <c r="F599" s="300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297"/>
      <c r="B600" s="111" t="s">
        <v>295</v>
      </c>
      <c r="C600" s="112" t="s">
        <v>19</v>
      </c>
      <c r="D600" s="113">
        <v>0.108</v>
      </c>
      <c r="E600" s="114" t="s">
        <v>45</v>
      </c>
      <c r="F600" s="300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297"/>
      <c r="B601" s="111" t="s">
        <v>295</v>
      </c>
      <c r="C601" s="112" t="s">
        <v>116</v>
      </c>
      <c r="D601" s="216">
        <v>3.5999999999999997E-2</v>
      </c>
      <c r="E601" s="114" t="s">
        <v>45</v>
      </c>
      <c r="F601" s="300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298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01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290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293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291"/>
      <c r="B604" s="179" t="s">
        <v>302</v>
      </c>
      <c r="C604" s="137" t="s">
        <v>19</v>
      </c>
      <c r="D604" s="138">
        <v>2.8660000000000001</v>
      </c>
      <c r="E604" s="139" t="s">
        <v>13</v>
      </c>
      <c r="F604" s="294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291"/>
      <c r="B605" s="179" t="s">
        <v>302</v>
      </c>
      <c r="C605" s="137" t="s">
        <v>116</v>
      </c>
      <c r="D605" s="138">
        <v>1.355</v>
      </c>
      <c r="E605" s="139" t="s">
        <v>13</v>
      </c>
      <c r="F605" s="294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291"/>
      <c r="B606" s="179" t="s">
        <v>302</v>
      </c>
      <c r="C606" s="137" t="s">
        <v>17</v>
      </c>
      <c r="D606" s="138">
        <v>5.5819999999999999</v>
      </c>
      <c r="E606" s="139" t="s">
        <v>13</v>
      </c>
      <c r="F606" s="294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292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295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296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299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297"/>
      <c r="B609" s="111" t="s">
        <v>302</v>
      </c>
      <c r="C609" s="112" t="s">
        <v>19</v>
      </c>
      <c r="D609" s="113">
        <v>0.8</v>
      </c>
      <c r="E609" s="114" t="s">
        <v>34</v>
      </c>
      <c r="F609" s="300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297"/>
      <c r="B610" s="111" t="s">
        <v>302</v>
      </c>
      <c r="C610" s="112" t="s">
        <v>116</v>
      </c>
      <c r="D610" s="113">
        <v>0.46</v>
      </c>
      <c r="E610" s="114" t="s">
        <v>34</v>
      </c>
      <c r="F610" s="300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297"/>
      <c r="B611" s="168" t="s">
        <v>302</v>
      </c>
      <c r="C611" s="169" t="s">
        <v>17</v>
      </c>
      <c r="D611" s="170">
        <v>1.26</v>
      </c>
      <c r="E611" s="171" t="s">
        <v>34</v>
      </c>
      <c r="F611" s="300"/>
      <c r="G611" s="171" t="s">
        <v>305</v>
      </c>
      <c r="H611" s="167"/>
      <c r="I611" s="167" t="str">
        <f t="shared" si="10"/>
        <v>03,25</v>
      </c>
    </row>
    <row r="612" spans="1:9" ht="19.5" hidden="1" thickBot="1" x14ac:dyDescent="0.3">
      <c r="A612" s="290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293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291"/>
      <c r="B613" s="179" t="s">
        <v>307</v>
      </c>
      <c r="C613" s="137" t="s">
        <v>19</v>
      </c>
      <c r="D613" s="138">
        <v>4.7939999999999996</v>
      </c>
      <c r="E613" s="139" t="s">
        <v>13</v>
      </c>
      <c r="F613" s="294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291"/>
      <c r="B614" s="179" t="s">
        <v>307</v>
      </c>
      <c r="C614" s="137" t="s">
        <v>116</v>
      </c>
      <c r="D614" s="138">
        <v>1.7709999999999999</v>
      </c>
      <c r="E614" s="139" t="s">
        <v>13</v>
      </c>
      <c r="F614" s="294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292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295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296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299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297"/>
      <c r="B617" s="111" t="s">
        <v>307</v>
      </c>
      <c r="C617" s="112" t="s">
        <v>19</v>
      </c>
      <c r="D617" s="113">
        <v>3.02</v>
      </c>
      <c r="E617" s="114" t="s">
        <v>13</v>
      </c>
      <c r="F617" s="300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297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300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297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300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298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01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290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293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291"/>
      <c r="B622" s="179" t="s">
        <v>307</v>
      </c>
      <c r="C622" s="137" t="s">
        <v>19</v>
      </c>
      <c r="D622" s="138">
        <v>0.35</v>
      </c>
      <c r="E622" s="139" t="s">
        <v>34</v>
      </c>
      <c r="F622" s="294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291"/>
      <c r="B623" s="179" t="s">
        <v>307</v>
      </c>
      <c r="C623" s="137" t="s">
        <v>116</v>
      </c>
      <c r="D623" s="138">
        <v>0.17</v>
      </c>
      <c r="E623" s="139" t="s">
        <v>34</v>
      </c>
      <c r="F623" s="294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291"/>
      <c r="B624" s="179" t="s">
        <v>307</v>
      </c>
      <c r="C624" s="137" t="s">
        <v>17</v>
      </c>
      <c r="D624" s="138">
        <v>2.31</v>
      </c>
      <c r="E624" s="139" t="s">
        <v>34</v>
      </c>
      <c r="F624" s="294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291"/>
      <c r="B625" s="179" t="s">
        <v>307</v>
      </c>
      <c r="C625" s="137" t="s">
        <v>18</v>
      </c>
      <c r="D625" s="138">
        <v>0.46800000000000003</v>
      </c>
      <c r="E625" s="139" t="s">
        <v>45</v>
      </c>
      <c r="F625" s="294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291"/>
      <c r="B626" s="179" t="s">
        <v>307</v>
      </c>
      <c r="C626" s="137" t="s">
        <v>116</v>
      </c>
      <c r="D626" s="138">
        <v>0.09</v>
      </c>
      <c r="E626" s="139" t="s">
        <v>45</v>
      </c>
      <c r="F626" s="294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292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295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296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299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297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300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297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300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298"/>
      <c r="B631" s="117" t="s">
        <v>313</v>
      </c>
      <c r="C631" s="118" t="s">
        <v>17</v>
      </c>
      <c r="D631" s="119">
        <v>3.85</v>
      </c>
      <c r="E631" s="120" t="s">
        <v>13</v>
      </c>
      <c r="F631" s="301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290">
        <f t="shared" ref="A632" si="14">MAX(A614:A631)+1</f>
        <v>134</v>
      </c>
      <c r="B632" s="142" t="s">
        <v>313</v>
      </c>
      <c r="C632" s="92" t="s">
        <v>18</v>
      </c>
      <c r="D632" s="93">
        <v>0.97299999999999998</v>
      </c>
      <c r="E632" s="94" t="s">
        <v>13</v>
      </c>
      <c r="F632" s="293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291"/>
      <c r="B633" s="144" t="s">
        <v>313</v>
      </c>
      <c r="C633" s="137" t="s">
        <v>19</v>
      </c>
      <c r="D633" s="138">
        <v>2.3319999999999999</v>
      </c>
      <c r="E633" s="139" t="s">
        <v>13</v>
      </c>
      <c r="F633" s="294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291"/>
      <c r="B634" s="144" t="s">
        <v>313</v>
      </c>
      <c r="C634" s="137" t="s">
        <v>116</v>
      </c>
      <c r="D634" s="138">
        <v>0.4</v>
      </c>
      <c r="E634" s="139" t="s">
        <v>13</v>
      </c>
      <c r="F634" s="294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291"/>
      <c r="B635" s="144" t="s">
        <v>313</v>
      </c>
      <c r="C635" s="137" t="s">
        <v>17</v>
      </c>
      <c r="D635" s="138">
        <v>1.3029999999999999</v>
      </c>
      <c r="E635" s="139" t="s">
        <v>13</v>
      </c>
      <c r="F635" s="294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291"/>
      <c r="B636" s="143" t="s">
        <v>313</v>
      </c>
      <c r="C636" s="97" t="s">
        <v>277</v>
      </c>
      <c r="D636" s="98">
        <v>7.7949999999999999</v>
      </c>
      <c r="E636" s="99" t="s">
        <v>13</v>
      </c>
      <c r="F636" s="295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291"/>
      <c r="B637" s="179" t="s">
        <v>313</v>
      </c>
      <c r="C637" s="137" t="s">
        <v>18</v>
      </c>
      <c r="D637" s="138">
        <v>0.1</v>
      </c>
      <c r="E637" s="139" t="s">
        <v>34</v>
      </c>
      <c r="F637" s="294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291"/>
      <c r="B638" s="179" t="s">
        <v>313</v>
      </c>
      <c r="C638" s="137" t="s">
        <v>19</v>
      </c>
      <c r="D638" s="138">
        <v>0.45</v>
      </c>
      <c r="E638" s="139" t="s">
        <v>34</v>
      </c>
      <c r="F638" s="294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291"/>
      <c r="B639" s="179" t="s">
        <v>313</v>
      </c>
      <c r="C639" s="137" t="s">
        <v>116</v>
      </c>
      <c r="D639" s="138">
        <v>0.19</v>
      </c>
      <c r="E639" s="139" t="s">
        <v>34</v>
      </c>
      <c r="F639" s="294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291"/>
      <c r="B640" s="145" t="s">
        <v>313</v>
      </c>
      <c r="C640" s="146" t="s">
        <v>17</v>
      </c>
      <c r="D640" s="147">
        <v>0.37</v>
      </c>
      <c r="E640" s="148" t="s">
        <v>34</v>
      </c>
      <c r="F640" s="294"/>
      <c r="G640" s="148" t="s">
        <v>316</v>
      </c>
      <c r="H640" s="149"/>
      <c r="I640" s="149" t="str">
        <f t="shared" si="10"/>
        <v>04,25</v>
      </c>
    </row>
    <row r="641" spans="1:9" ht="19.5" hidden="1" thickBot="1" x14ac:dyDescent="0.3">
      <c r="A641" s="296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299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297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300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297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300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297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300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298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01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290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293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291"/>
      <c r="B647" s="179" t="s">
        <v>321</v>
      </c>
      <c r="C647" s="137" t="s">
        <v>19</v>
      </c>
      <c r="D647" s="138">
        <v>3.1440000000000001</v>
      </c>
      <c r="E647" s="139" t="s">
        <v>13</v>
      </c>
      <c r="F647" s="294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291"/>
      <c r="B648" s="179" t="s">
        <v>321</v>
      </c>
      <c r="C648" s="137" t="s">
        <v>17</v>
      </c>
      <c r="D648" s="138">
        <v>3.86</v>
      </c>
      <c r="E648" s="139" t="s">
        <v>13</v>
      </c>
      <c r="F648" s="294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292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295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296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299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297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300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297"/>
      <c r="B652" s="111" t="s">
        <v>321</v>
      </c>
      <c r="C652" s="112" t="s">
        <v>116</v>
      </c>
      <c r="D652" s="113">
        <v>0.06</v>
      </c>
      <c r="E652" s="114" t="s">
        <v>34</v>
      </c>
      <c r="F652" s="300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297"/>
      <c r="B653" s="111" t="s">
        <v>321</v>
      </c>
      <c r="C653" s="112" t="s">
        <v>17</v>
      </c>
      <c r="D653" s="113">
        <v>1.06</v>
      </c>
      <c r="E653" s="114" t="s">
        <v>34</v>
      </c>
      <c r="F653" s="300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297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300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297"/>
      <c r="B655" s="168" t="s">
        <v>321</v>
      </c>
      <c r="C655" s="169" t="s">
        <v>17</v>
      </c>
      <c r="D655" s="170">
        <v>0.81</v>
      </c>
      <c r="E655" s="171" t="s">
        <v>45</v>
      </c>
      <c r="F655" s="300"/>
      <c r="G655" s="171" t="s">
        <v>324</v>
      </c>
      <c r="H655" s="167"/>
      <c r="I655" s="167" t="str">
        <f t="shared" si="10"/>
        <v>04,25</v>
      </c>
    </row>
    <row r="656" spans="1:9" ht="19.5" hidden="1" thickBot="1" x14ac:dyDescent="0.3">
      <c r="A656" s="290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293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291"/>
      <c r="B657" s="179" t="s">
        <v>326</v>
      </c>
      <c r="C657" s="137" t="s">
        <v>19</v>
      </c>
      <c r="D657" s="138">
        <v>3.3010000000000002</v>
      </c>
      <c r="E657" s="139" t="s">
        <v>13</v>
      </c>
      <c r="F657" s="294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291"/>
      <c r="B658" s="179" t="s">
        <v>326</v>
      </c>
      <c r="C658" s="137" t="s">
        <v>116</v>
      </c>
      <c r="D658" s="138">
        <v>1.82</v>
      </c>
      <c r="E658" s="139" t="s">
        <v>13</v>
      </c>
      <c r="F658" s="294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292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295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296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299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297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300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297"/>
      <c r="B662" s="111" t="s">
        <v>326</v>
      </c>
      <c r="C662" s="112" t="s">
        <v>116</v>
      </c>
      <c r="D662" s="113">
        <v>1.655</v>
      </c>
      <c r="E662" s="114" t="s">
        <v>13</v>
      </c>
      <c r="F662" s="300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297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300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298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01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290">
        <f t="shared" si="15"/>
        <v>140</v>
      </c>
      <c r="B665" s="142" t="s">
        <v>326</v>
      </c>
      <c r="C665" s="92" t="s">
        <v>18</v>
      </c>
      <c r="D665" s="93">
        <v>2.5209999999999999</v>
      </c>
      <c r="E665" s="94" t="s">
        <v>13</v>
      </c>
      <c r="F665" s="293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291"/>
      <c r="B666" s="143" t="s">
        <v>326</v>
      </c>
      <c r="C666" s="97" t="s">
        <v>17</v>
      </c>
      <c r="D666" s="98">
        <v>2.95</v>
      </c>
      <c r="E666" s="99" t="s">
        <v>13</v>
      </c>
      <c r="F666" s="295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291"/>
      <c r="B667" s="179" t="s">
        <v>326</v>
      </c>
      <c r="C667" s="137" t="s">
        <v>18</v>
      </c>
      <c r="D667" s="138">
        <v>0.56000000000000005</v>
      </c>
      <c r="E667" s="139" t="s">
        <v>34</v>
      </c>
      <c r="F667" s="294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291"/>
      <c r="B668" s="179" t="s">
        <v>326</v>
      </c>
      <c r="C668" s="137" t="s">
        <v>19</v>
      </c>
      <c r="D668" s="138">
        <v>0.43</v>
      </c>
      <c r="E668" s="139" t="s">
        <v>34</v>
      </c>
      <c r="F668" s="294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291"/>
      <c r="B669" s="179" t="s">
        <v>326</v>
      </c>
      <c r="C669" s="137" t="s">
        <v>17</v>
      </c>
      <c r="D669" s="138">
        <v>2.71</v>
      </c>
      <c r="E669" s="139" t="s">
        <v>34</v>
      </c>
      <c r="F669" s="294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291"/>
      <c r="B670" s="179" t="s">
        <v>326</v>
      </c>
      <c r="C670" s="137" t="s">
        <v>18</v>
      </c>
      <c r="D670" s="138">
        <v>0.63</v>
      </c>
      <c r="E670" s="139" t="s">
        <v>45</v>
      </c>
      <c r="F670" s="294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291"/>
      <c r="B671" s="179" t="s">
        <v>326</v>
      </c>
      <c r="C671" s="137" t="s">
        <v>19</v>
      </c>
      <c r="D671" s="138">
        <v>0.09</v>
      </c>
      <c r="E671" s="139" t="s">
        <v>45</v>
      </c>
      <c r="F671" s="294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292"/>
      <c r="B672" s="96" t="s">
        <v>326</v>
      </c>
      <c r="C672" s="97" t="s">
        <v>17</v>
      </c>
      <c r="D672" s="98">
        <v>0.72</v>
      </c>
      <c r="E672" s="99" t="s">
        <v>45</v>
      </c>
      <c r="F672" s="295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296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297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297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297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298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8" t="str">
        <f t="shared" si="10"/>
        <v>04,25</v>
      </c>
    </row>
    <row r="678" spans="1:9" ht="25.5" hidden="1" customHeight="1" x14ac:dyDescent="0.25">
      <c r="A678" s="290">
        <f t="shared" si="15"/>
        <v>142</v>
      </c>
      <c r="B678" s="142" t="s">
        <v>333</v>
      </c>
      <c r="C678" s="92" t="s">
        <v>19</v>
      </c>
      <c r="D678" s="93">
        <v>1.59</v>
      </c>
      <c r="E678" s="94" t="s">
        <v>13</v>
      </c>
      <c r="F678" s="293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291"/>
      <c r="B679" s="144" t="s">
        <v>333</v>
      </c>
      <c r="C679" s="137" t="s">
        <v>17</v>
      </c>
      <c r="D679" s="138">
        <v>1.0029999999999999</v>
      </c>
      <c r="E679" s="139" t="s">
        <v>13</v>
      </c>
      <c r="F679" s="294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291"/>
      <c r="B680" s="143" t="s">
        <v>333</v>
      </c>
      <c r="C680" s="97" t="s">
        <v>277</v>
      </c>
      <c r="D680" s="98">
        <v>6.8940000000000001</v>
      </c>
      <c r="E680" s="99" t="s">
        <v>13</v>
      </c>
      <c r="F680" s="295"/>
      <c r="G680" s="99" t="s">
        <v>336</v>
      </c>
      <c r="H680" s="132"/>
      <c r="I680" s="217" t="str">
        <f t="shared" si="10"/>
        <v>04,25</v>
      </c>
    </row>
    <row r="681" spans="1:9" ht="19.5" hidden="1" thickBot="1" x14ac:dyDescent="0.3">
      <c r="A681" s="291"/>
      <c r="B681" s="179" t="s">
        <v>333</v>
      </c>
      <c r="C681" s="137" t="s">
        <v>18</v>
      </c>
      <c r="D681" s="138">
        <v>0.47</v>
      </c>
      <c r="E681" s="139" t="s">
        <v>34</v>
      </c>
      <c r="F681" s="294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291"/>
      <c r="B682" s="179" t="s">
        <v>333</v>
      </c>
      <c r="C682" s="137" t="s">
        <v>19</v>
      </c>
      <c r="D682" s="138">
        <v>7.0000000000000007E-2</v>
      </c>
      <c r="E682" s="139" t="s">
        <v>34</v>
      </c>
      <c r="F682" s="294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291"/>
      <c r="B683" s="179" t="s">
        <v>333</v>
      </c>
      <c r="C683" s="137" t="s">
        <v>17</v>
      </c>
      <c r="D683" s="138">
        <v>3.05</v>
      </c>
      <c r="E683" s="139" t="s">
        <v>34</v>
      </c>
      <c r="F683" s="294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291"/>
      <c r="B684" s="179" t="s">
        <v>333</v>
      </c>
      <c r="C684" s="137" t="s">
        <v>18</v>
      </c>
      <c r="D684" s="138">
        <v>0.09</v>
      </c>
      <c r="E684" s="139" t="s">
        <v>45</v>
      </c>
      <c r="F684" s="294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292"/>
      <c r="B685" s="96" t="s">
        <v>333</v>
      </c>
      <c r="C685" s="97" t="s">
        <v>17</v>
      </c>
      <c r="D685" s="98">
        <v>0.72</v>
      </c>
      <c r="E685" s="99" t="s">
        <v>45</v>
      </c>
      <c r="F685" s="295"/>
      <c r="G685" s="99" t="s">
        <v>336</v>
      </c>
      <c r="H685" s="132"/>
      <c r="I685" s="217" t="str">
        <f t="shared" si="10"/>
        <v>04,25</v>
      </c>
    </row>
    <row r="686" spans="1:9" ht="19.5" hidden="1" thickBot="1" x14ac:dyDescent="0.3">
      <c r="A686" s="296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299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297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300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297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300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298"/>
      <c r="B689" s="117" t="s">
        <v>336</v>
      </c>
      <c r="C689" s="118" t="s">
        <v>17</v>
      </c>
      <c r="D689" s="119">
        <v>1.996</v>
      </c>
      <c r="E689" s="120" t="s">
        <v>13</v>
      </c>
      <c r="F689" s="301"/>
      <c r="G689" s="120" t="s">
        <v>338</v>
      </c>
      <c r="H689" s="122"/>
      <c r="I689" s="222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296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299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297"/>
      <c r="B692" s="111" t="s">
        <v>341</v>
      </c>
      <c r="C692" s="112" t="s">
        <v>19</v>
      </c>
      <c r="D692" s="113">
        <v>3.726</v>
      </c>
      <c r="E692" s="114" t="s">
        <v>13</v>
      </c>
      <c r="F692" s="300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297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300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298"/>
      <c r="B694" s="117" t="s">
        <v>341</v>
      </c>
      <c r="C694" s="118" t="s">
        <v>17</v>
      </c>
      <c r="D694" s="119">
        <v>5.67</v>
      </c>
      <c r="E694" s="120" t="s">
        <v>13</v>
      </c>
      <c r="F694" s="301"/>
      <c r="G694" s="120" t="s">
        <v>343</v>
      </c>
      <c r="H694" s="122"/>
      <c r="I694" s="222" t="str">
        <f t="shared" si="10"/>
        <v>05,25</v>
      </c>
    </row>
    <row r="695" spans="1:9" ht="19.5" hidden="1" thickBot="1" x14ac:dyDescent="0.3">
      <c r="A695" s="290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293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291"/>
      <c r="B696" s="179" t="s">
        <v>344</v>
      </c>
      <c r="C696" s="137" t="s">
        <v>17</v>
      </c>
      <c r="D696" s="138">
        <v>2.3109999999999999</v>
      </c>
      <c r="E696" s="139" t="s">
        <v>13</v>
      </c>
      <c r="F696" s="294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291"/>
      <c r="B697" s="145" t="s">
        <v>344</v>
      </c>
      <c r="C697" s="146" t="s">
        <v>277</v>
      </c>
      <c r="D697" s="147">
        <v>6.9320000000000004</v>
      </c>
      <c r="E697" s="148" t="s">
        <v>13</v>
      </c>
      <c r="F697" s="294"/>
      <c r="G697" s="148" t="s">
        <v>345</v>
      </c>
      <c r="H697" s="149"/>
      <c r="I697" s="220" t="str">
        <f t="shared" si="10"/>
        <v>05,25</v>
      </c>
    </row>
    <row r="698" spans="1:9" ht="19.5" hidden="1" thickBot="1" x14ac:dyDescent="0.3">
      <c r="A698" s="296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299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297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300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297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300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298"/>
      <c r="B701" s="117" t="s">
        <v>347</v>
      </c>
      <c r="C701" s="118" t="s">
        <v>17</v>
      </c>
      <c r="D701" s="119">
        <v>3.81</v>
      </c>
      <c r="E701" s="120" t="s">
        <v>13</v>
      </c>
      <c r="F701" s="301"/>
      <c r="G701" s="120" t="s">
        <v>348</v>
      </c>
      <c r="H701" s="122"/>
      <c r="I701" s="227" t="str">
        <f t="shared" si="10"/>
        <v>05,25</v>
      </c>
    </row>
    <row r="702" spans="1:9" ht="19.5" hidden="1" thickBot="1" x14ac:dyDescent="0.3">
      <c r="A702" s="290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291"/>
      <c r="B703" s="179" t="s">
        <v>347</v>
      </c>
      <c r="C703" s="137" t="s">
        <v>19</v>
      </c>
      <c r="D703" s="138">
        <v>3.2690000000000001</v>
      </c>
      <c r="E703" s="139" t="s">
        <v>13</v>
      </c>
      <c r="F703" s="175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291"/>
      <c r="B704" s="179" t="s">
        <v>347</v>
      </c>
      <c r="C704" s="137" t="s">
        <v>17</v>
      </c>
      <c r="D704" s="138">
        <v>2.31</v>
      </c>
      <c r="E704" s="139" t="s">
        <v>13</v>
      </c>
      <c r="F704" s="175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291"/>
      <c r="B705" s="179" t="s">
        <v>347</v>
      </c>
      <c r="C705" s="137" t="s">
        <v>277</v>
      </c>
      <c r="D705" s="138">
        <v>8.2989999999999995</v>
      </c>
      <c r="E705" s="139" t="s">
        <v>13</v>
      </c>
      <c r="F705" s="175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292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5" t="str">
        <f t="shared" si="10"/>
        <v>05,25</v>
      </c>
    </row>
    <row r="707" spans="1:9" ht="19.5" hidden="1" thickBot="1" x14ac:dyDescent="0.3">
      <c r="A707" s="296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299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297"/>
      <c r="B708" s="111" t="s">
        <v>347</v>
      </c>
      <c r="C708" s="112" t="s">
        <v>19</v>
      </c>
      <c r="D708" s="113">
        <v>0.06</v>
      </c>
      <c r="E708" s="114" t="s">
        <v>34</v>
      </c>
      <c r="F708" s="300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297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300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297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300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297"/>
      <c r="B711" s="111" t="s">
        <v>347</v>
      </c>
      <c r="C711" s="112" t="s">
        <v>18</v>
      </c>
      <c r="D711" s="113">
        <v>0.09</v>
      </c>
      <c r="E711" s="114" t="s">
        <v>45</v>
      </c>
      <c r="F711" s="300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297"/>
      <c r="B712" s="168" t="s">
        <v>347</v>
      </c>
      <c r="C712" s="169" t="s">
        <v>17</v>
      </c>
      <c r="D712" s="170">
        <v>0.108</v>
      </c>
      <c r="E712" s="171" t="s">
        <v>45</v>
      </c>
      <c r="F712" s="300"/>
      <c r="G712" s="171" t="s">
        <v>349</v>
      </c>
      <c r="H712" s="219"/>
      <c r="I712" s="226" t="str">
        <f t="shared" si="10"/>
        <v>05,25</v>
      </c>
    </row>
    <row r="713" spans="1:9" ht="19.5" hidden="1" thickBot="1" x14ac:dyDescent="0.3">
      <c r="A713" s="290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293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291"/>
      <c r="B714" s="179" t="s">
        <v>351</v>
      </c>
      <c r="C714" s="137" t="s">
        <v>19</v>
      </c>
      <c r="D714" s="138">
        <v>4.4480000000000004</v>
      </c>
      <c r="E714" s="139" t="s">
        <v>13</v>
      </c>
      <c r="F714" s="294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291"/>
      <c r="B715" s="179" t="s">
        <v>351</v>
      </c>
      <c r="C715" s="137" t="s">
        <v>116</v>
      </c>
      <c r="D715" s="138">
        <v>2.1389999999999998</v>
      </c>
      <c r="E715" s="139" t="s">
        <v>13</v>
      </c>
      <c r="F715" s="294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292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295"/>
      <c r="G716" s="99" t="s">
        <v>352</v>
      </c>
      <c r="H716" s="221"/>
      <c r="I716" s="229" t="str">
        <f t="shared" si="10"/>
        <v>05,25</v>
      </c>
    </row>
    <row r="717" spans="1:9" ht="19.5" hidden="1" thickBot="1" x14ac:dyDescent="0.3">
      <c r="A717" s="296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299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297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300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297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300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298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01"/>
      <c r="G720" s="120" t="s">
        <v>354</v>
      </c>
      <c r="H720" s="222"/>
      <c r="I720" s="230" t="str">
        <f t="shared" si="10"/>
        <v>05,25</v>
      </c>
    </row>
    <row r="721" spans="1:9" ht="19.5" hidden="1" thickBot="1" x14ac:dyDescent="0.3">
      <c r="A721" s="290">
        <f t="shared" si="16"/>
        <v>152</v>
      </c>
      <c r="B721" s="142" t="s">
        <v>351</v>
      </c>
      <c r="C721" s="92" t="s">
        <v>18</v>
      </c>
      <c r="D721" s="93">
        <v>2.2650000000000001</v>
      </c>
      <c r="E721" s="94" t="s">
        <v>13</v>
      </c>
      <c r="F721" s="293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291"/>
      <c r="B722" s="144" t="s">
        <v>351</v>
      </c>
      <c r="C722" s="137" t="s">
        <v>19</v>
      </c>
      <c r="D722" s="138">
        <v>2.6160000000000001</v>
      </c>
      <c r="E722" s="139" t="s">
        <v>13</v>
      </c>
      <c r="F722" s="294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291"/>
      <c r="B723" s="143" t="s">
        <v>351</v>
      </c>
      <c r="C723" s="97" t="s">
        <v>17</v>
      </c>
      <c r="D723" s="98">
        <v>2.5409999999999999</v>
      </c>
      <c r="E723" s="99" t="s">
        <v>13</v>
      </c>
      <c r="F723" s="295"/>
      <c r="G723" s="99" t="s">
        <v>354</v>
      </c>
      <c r="H723" s="221"/>
      <c r="I723" s="229" t="str">
        <f t="shared" si="10"/>
        <v>05,25</v>
      </c>
    </row>
    <row r="724" spans="1:9" ht="19.5" hidden="1" thickBot="1" x14ac:dyDescent="0.3">
      <c r="A724" s="291"/>
      <c r="B724" s="142" t="s">
        <v>351</v>
      </c>
      <c r="C724" s="92" t="s">
        <v>18</v>
      </c>
      <c r="D724" s="93">
        <v>0.5</v>
      </c>
      <c r="E724" s="94" t="s">
        <v>34</v>
      </c>
      <c r="F724" s="293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291"/>
      <c r="B725" s="144" t="s">
        <v>351</v>
      </c>
      <c r="C725" s="137" t="s">
        <v>19</v>
      </c>
      <c r="D725" s="138">
        <v>0.11</v>
      </c>
      <c r="E725" s="139" t="s">
        <v>34</v>
      </c>
      <c r="F725" s="294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291"/>
      <c r="B726" s="144" t="s">
        <v>351</v>
      </c>
      <c r="C726" s="137" t="s">
        <v>17</v>
      </c>
      <c r="D726" s="138">
        <v>0.88</v>
      </c>
      <c r="E726" s="139" t="s">
        <v>34</v>
      </c>
      <c r="F726" s="294"/>
      <c r="G726" s="139" t="s">
        <v>354</v>
      </c>
      <c r="H726" s="140"/>
      <c r="I726" s="140" t="str">
        <f t="shared" ref="I726:I841" si="17">RIGHT(G726,5)</f>
        <v>05,25</v>
      </c>
    </row>
    <row r="727" spans="1:9" ht="19.5" hidden="1" thickBot="1" x14ac:dyDescent="0.3">
      <c r="A727" s="291"/>
      <c r="B727" s="144" t="s">
        <v>351</v>
      </c>
      <c r="C727" s="137" t="s">
        <v>18</v>
      </c>
      <c r="D727" s="138">
        <v>0.216</v>
      </c>
      <c r="E727" s="139" t="s">
        <v>45</v>
      </c>
      <c r="F727" s="294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291"/>
      <c r="B728" s="144" t="s">
        <v>351</v>
      </c>
      <c r="C728" s="137" t="s">
        <v>19</v>
      </c>
      <c r="D728" s="215">
        <v>3.5999999999999997E-2</v>
      </c>
      <c r="E728" s="139" t="s">
        <v>45</v>
      </c>
      <c r="F728" s="294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291"/>
      <c r="B729" s="223" t="s">
        <v>351</v>
      </c>
      <c r="C729" s="146" t="s">
        <v>17</v>
      </c>
      <c r="D729" s="147">
        <v>0.34200000000000003</v>
      </c>
      <c r="E729" s="148" t="s">
        <v>45</v>
      </c>
      <c r="F729" s="294"/>
      <c r="G729" s="148" t="s">
        <v>354</v>
      </c>
      <c r="H729" s="224"/>
      <c r="I729" s="228" t="str">
        <f t="shared" si="17"/>
        <v>05,25</v>
      </c>
    </row>
    <row r="730" spans="1:9" ht="19.5" hidden="1" thickBot="1" x14ac:dyDescent="0.3">
      <c r="A730" s="296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299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297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300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297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300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298"/>
      <c r="B733" s="117" t="s">
        <v>358</v>
      </c>
      <c r="C733" s="118" t="s">
        <v>319</v>
      </c>
      <c r="D733" s="119">
        <v>1.536</v>
      </c>
      <c r="E733" s="120" t="s">
        <v>13</v>
      </c>
      <c r="F733" s="301"/>
      <c r="G733" s="120" t="s">
        <v>359</v>
      </c>
      <c r="H733" s="227"/>
      <c r="I733" s="248" t="str">
        <f t="shared" si="17"/>
        <v>05,25</v>
      </c>
    </row>
    <row r="734" spans="1:9" ht="19.5" hidden="1" thickBot="1" x14ac:dyDescent="0.3">
      <c r="A734" s="290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293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291"/>
      <c r="B735" s="179" t="s">
        <v>358</v>
      </c>
      <c r="C735" s="137" t="s">
        <v>116</v>
      </c>
      <c r="D735" s="138">
        <v>1.3109999999999999</v>
      </c>
      <c r="E735" s="139" t="s">
        <v>13</v>
      </c>
      <c r="F735" s="294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291"/>
      <c r="B736" s="179" t="s">
        <v>358</v>
      </c>
      <c r="C736" s="137" t="s">
        <v>17</v>
      </c>
      <c r="D736" s="138">
        <v>4.9939999999999998</v>
      </c>
      <c r="E736" s="139" t="s">
        <v>13</v>
      </c>
      <c r="F736" s="294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292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295"/>
      <c r="G737" s="99" t="s">
        <v>360</v>
      </c>
      <c r="H737" s="225"/>
      <c r="I737" s="247" t="str">
        <f t="shared" si="17"/>
        <v>06,25</v>
      </c>
    </row>
    <row r="738" spans="1:12" ht="19.5" hidden="1" thickBot="1" x14ac:dyDescent="0.3">
      <c r="A738" s="296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299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297"/>
      <c r="B739" s="111" t="s">
        <v>358</v>
      </c>
      <c r="C739" s="112" t="s">
        <v>19</v>
      </c>
      <c r="D739" s="113">
        <v>0.15</v>
      </c>
      <c r="E739" s="114" t="s">
        <v>34</v>
      </c>
      <c r="F739" s="300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297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300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297"/>
      <c r="B741" s="111" t="s">
        <v>358</v>
      </c>
      <c r="C741" s="112" t="s">
        <v>18</v>
      </c>
      <c r="D741" s="113">
        <v>0.2</v>
      </c>
      <c r="E741" s="114" t="s">
        <v>45</v>
      </c>
      <c r="F741" s="300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298"/>
      <c r="B742" s="117" t="s">
        <v>358</v>
      </c>
      <c r="C742" s="118" t="s">
        <v>17</v>
      </c>
      <c r="D742" s="119">
        <v>0.5</v>
      </c>
      <c r="E742" s="120" t="s">
        <v>45</v>
      </c>
      <c r="F742" s="301"/>
      <c r="G742" s="120" t="s">
        <v>360</v>
      </c>
      <c r="H742" s="227"/>
      <c r="I742" s="248" t="str">
        <f t="shared" si="17"/>
        <v>06,25</v>
      </c>
    </row>
    <row r="743" spans="1:12" ht="19.5" hidden="1" thickBot="1" x14ac:dyDescent="0.3">
      <c r="A743" s="290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293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291"/>
      <c r="B744" s="179" t="s">
        <v>363</v>
      </c>
      <c r="C744" s="137" t="s">
        <v>19</v>
      </c>
      <c r="D744" s="138">
        <v>6.0410000000000004</v>
      </c>
      <c r="E744" s="139" t="s">
        <v>13</v>
      </c>
      <c r="F744" s="294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291"/>
      <c r="B745" s="179" t="s">
        <v>363</v>
      </c>
      <c r="C745" s="137" t="s">
        <v>116</v>
      </c>
      <c r="D745" s="138">
        <v>2.0760000000000001</v>
      </c>
      <c r="E745" s="139" t="s">
        <v>13</v>
      </c>
      <c r="F745" s="294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291"/>
      <c r="B746" s="145" t="s">
        <v>363</v>
      </c>
      <c r="C746" s="146" t="s">
        <v>17</v>
      </c>
      <c r="D746" s="147">
        <v>3.6040000000000001</v>
      </c>
      <c r="E746" s="148" t="s">
        <v>13</v>
      </c>
      <c r="F746" s="294"/>
      <c r="G746" s="148" t="s">
        <v>364</v>
      </c>
      <c r="H746" s="231"/>
      <c r="I746" s="249" t="str">
        <f t="shared" si="17"/>
        <v>06,25</v>
      </c>
    </row>
    <row r="747" spans="1:12" ht="19.5" hidden="1" thickBot="1" x14ac:dyDescent="0.3">
      <c r="A747" s="337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40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38"/>
      <c r="B748" s="245" t="s">
        <v>363</v>
      </c>
      <c r="C748" s="234" t="s">
        <v>19</v>
      </c>
      <c r="D748" s="235">
        <v>3.2269999999999999</v>
      </c>
      <c r="E748" s="233" t="s">
        <v>13</v>
      </c>
      <c r="F748" s="341"/>
      <c r="G748" s="233" t="s">
        <v>365</v>
      </c>
      <c r="H748" s="239"/>
      <c r="I748" s="239" t="str">
        <f t="shared" si="17"/>
        <v>06,25</v>
      </c>
    </row>
    <row r="749" spans="1:12" ht="19.5" hidden="1" thickBot="1" x14ac:dyDescent="0.3">
      <c r="A749" s="338"/>
      <c r="B749" s="245" t="s">
        <v>363</v>
      </c>
      <c r="C749" s="234" t="s">
        <v>17</v>
      </c>
      <c r="D749" s="235">
        <v>1.921</v>
      </c>
      <c r="E749" s="233" t="s">
        <v>13</v>
      </c>
      <c r="F749" s="341"/>
      <c r="G749" s="233" t="s">
        <v>365</v>
      </c>
      <c r="H749" s="239"/>
      <c r="I749" s="239" t="str">
        <f t="shared" si="17"/>
        <v>06,25</v>
      </c>
    </row>
    <row r="750" spans="1:12" ht="19.5" hidden="1" thickBot="1" x14ac:dyDescent="0.3">
      <c r="A750" s="338"/>
      <c r="B750" s="245" t="s">
        <v>363</v>
      </c>
      <c r="C750" s="234" t="s">
        <v>277</v>
      </c>
      <c r="D750" s="235">
        <v>5.6609999999999996</v>
      </c>
      <c r="E750" s="233" t="s">
        <v>13</v>
      </c>
      <c r="F750" s="341"/>
      <c r="G750" s="233" t="s">
        <v>365</v>
      </c>
      <c r="H750" s="239"/>
      <c r="I750" s="239" t="str">
        <f t="shared" si="17"/>
        <v>06,25</v>
      </c>
      <c r="J750" s="232"/>
      <c r="K750" s="232"/>
      <c r="L750" s="232"/>
    </row>
    <row r="751" spans="1:12" ht="19.5" hidden="1" thickBot="1" x14ac:dyDescent="0.3">
      <c r="A751" s="339"/>
      <c r="B751" s="246" t="s">
        <v>366</v>
      </c>
      <c r="C751" s="236" t="s">
        <v>367</v>
      </c>
      <c r="D751" s="237">
        <v>3</v>
      </c>
      <c r="E751" s="238" t="s">
        <v>13</v>
      </c>
      <c r="F751" s="342"/>
      <c r="G751" s="238" t="s">
        <v>365</v>
      </c>
      <c r="H751" s="240"/>
      <c r="I751" s="240" t="str">
        <f t="shared" si="17"/>
        <v>06,25</v>
      </c>
    </row>
    <row r="752" spans="1:12" ht="19.5" hidden="1" thickBot="1" x14ac:dyDescent="0.3">
      <c r="A752" s="290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293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291"/>
      <c r="B753" s="179" t="s">
        <v>369</v>
      </c>
      <c r="C753" s="137" t="s">
        <v>19</v>
      </c>
      <c r="D753" s="138">
        <v>6.02</v>
      </c>
      <c r="E753" s="139" t="s">
        <v>13</v>
      </c>
      <c r="F753" s="294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291"/>
      <c r="B754" s="179" t="s">
        <v>369</v>
      </c>
      <c r="C754" s="137" t="s">
        <v>116</v>
      </c>
      <c r="D754" s="138">
        <v>0.79900000000000004</v>
      </c>
      <c r="E754" s="139" t="s">
        <v>13</v>
      </c>
      <c r="F754" s="294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292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295"/>
      <c r="G755" s="99" t="s">
        <v>370</v>
      </c>
      <c r="H755" s="247"/>
      <c r="I755" s="266" t="str">
        <f t="shared" si="17"/>
        <v>06,25</v>
      </c>
    </row>
    <row r="756" spans="1:9" ht="18.75" hidden="1" customHeight="1" x14ac:dyDescent="0.25">
      <c r="A756" s="296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299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297"/>
      <c r="B757" s="130" t="s">
        <v>369</v>
      </c>
      <c r="C757" s="112" t="s">
        <v>17</v>
      </c>
      <c r="D757" s="113">
        <v>0.97</v>
      </c>
      <c r="E757" s="114" t="s">
        <v>13</v>
      </c>
      <c r="F757" s="300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297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300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297"/>
      <c r="B759" s="252" t="s">
        <v>375</v>
      </c>
      <c r="C759" s="234" t="s">
        <v>319</v>
      </c>
      <c r="D759" s="235">
        <v>1.1339999999999999</v>
      </c>
      <c r="E759" s="114" t="s">
        <v>13</v>
      </c>
      <c r="F759" s="300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297"/>
      <c r="B760" s="257" t="s">
        <v>375</v>
      </c>
      <c r="C760" s="258" t="s">
        <v>367</v>
      </c>
      <c r="D760" s="259">
        <v>2.4929999999999999</v>
      </c>
      <c r="E760" s="171" t="s">
        <v>13</v>
      </c>
      <c r="F760" s="300"/>
      <c r="G760" s="171" t="s">
        <v>368</v>
      </c>
      <c r="H760" s="253"/>
      <c r="I760" s="263" t="str">
        <f t="shared" si="17"/>
        <v>06,25</v>
      </c>
    </row>
    <row r="761" spans="1:9" ht="18.75" hidden="1" customHeight="1" x14ac:dyDescent="0.25">
      <c r="A761" s="297"/>
      <c r="B761" s="129" t="s">
        <v>363</v>
      </c>
      <c r="C761" s="105" t="s">
        <v>18</v>
      </c>
      <c r="D761" s="106">
        <v>0.4</v>
      </c>
      <c r="E761" s="107" t="s">
        <v>34</v>
      </c>
      <c r="F761" s="299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297"/>
      <c r="B762" s="252" t="s">
        <v>363</v>
      </c>
      <c r="C762" s="234" t="s">
        <v>19</v>
      </c>
      <c r="D762" s="235">
        <v>0.37</v>
      </c>
      <c r="E762" s="233" t="s">
        <v>34</v>
      </c>
      <c r="F762" s="300"/>
      <c r="G762" s="233" t="s">
        <v>368</v>
      </c>
      <c r="H762" s="239" t="s">
        <v>374</v>
      </c>
      <c r="I762" s="239" t="str">
        <f t="shared" si="17"/>
        <v>06,25</v>
      </c>
    </row>
    <row r="763" spans="1:9" ht="19.5" hidden="1" thickBot="1" x14ac:dyDescent="0.3">
      <c r="A763" s="297"/>
      <c r="B763" s="252" t="s">
        <v>363</v>
      </c>
      <c r="C763" s="234" t="s">
        <v>116</v>
      </c>
      <c r="D763" s="235">
        <v>0.1</v>
      </c>
      <c r="E763" s="233" t="s">
        <v>34</v>
      </c>
      <c r="F763" s="300"/>
      <c r="G763" s="233" t="s">
        <v>368</v>
      </c>
      <c r="H763" s="239" t="s">
        <v>374</v>
      </c>
      <c r="I763" s="239" t="str">
        <f t="shared" si="17"/>
        <v>06,25</v>
      </c>
    </row>
    <row r="764" spans="1:9" ht="19.5" hidden="1" thickBot="1" x14ac:dyDescent="0.3">
      <c r="A764" s="297"/>
      <c r="B764" s="252" t="s">
        <v>363</v>
      </c>
      <c r="C764" s="234" t="s">
        <v>17</v>
      </c>
      <c r="D764" s="235">
        <v>0.64</v>
      </c>
      <c r="E764" s="233" t="s">
        <v>34</v>
      </c>
      <c r="F764" s="300"/>
      <c r="G764" s="233" t="s">
        <v>368</v>
      </c>
      <c r="H764" s="239" t="s">
        <v>374</v>
      </c>
      <c r="I764" s="239" t="str">
        <f t="shared" si="17"/>
        <v>06,25</v>
      </c>
    </row>
    <row r="765" spans="1:9" ht="19.5" hidden="1" thickBot="1" x14ac:dyDescent="0.3">
      <c r="A765" s="297"/>
      <c r="B765" s="252" t="s">
        <v>363</v>
      </c>
      <c r="C765" s="234" t="s">
        <v>18</v>
      </c>
      <c r="D765" s="260">
        <v>3.5999999999999997E-2</v>
      </c>
      <c r="E765" s="233" t="s">
        <v>45</v>
      </c>
      <c r="F765" s="300"/>
      <c r="G765" s="233" t="s">
        <v>368</v>
      </c>
      <c r="H765" s="239" t="s">
        <v>374</v>
      </c>
      <c r="I765" s="239" t="str">
        <f t="shared" si="17"/>
        <v>06,25</v>
      </c>
    </row>
    <row r="766" spans="1:9" ht="19.5" hidden="1" thickBot="1" x14ac:dyDescent="0.3">
      <c r="A766" s="297"/>
      <c r="B766" s="252" t="s">
        <v>363</v>
      </c>
      <c r="C766" s="234" t="s">
        <v>17</v>
      </c>
      <c r="D766" s="235">
        <v>0.378</v>
      </c>
      <c r="E766" s="233" t="s">
        <v>45</v>
      </c>
      <c r="F766" s="300"/>
      <c r="G766" s="233" t="s">
        <v>368</v>
      </c>
      <c r="H766" s="239" t="s">
        <v>374</v>
      </c>
      <c r="I766" s="239" t="str">
        <f t="shared" si="17"/>
        <v>06,25</v>
      </c>
    </row>
    <row r="767" spans="1:9" ht="19.5" hidden="1" thickBot="1" x14ac:dyDescent="0.3">
      <c r="A767" s="297"/>
      <c r="B767" s="252" t="s">
        <v>375</v>
      </c>
      <c r="C767" s="234" t="s">
        <v>18</v>
      </c>
      <c r="D767" s="235">
        <v>0.34</v>
      </c>
      <c r="E767" s="233" t="s">
        <v>34</v>
      </c>
      <c r="F767" s="300"/>
      <c r="G767" s="233" t="s">
        <v>368</v>
      </c>
      <c r="H767" s="239"/>
      <c r="I767" s="239" t="str">
        <f t="shared" si="17"/>
        <v>06,25</v>
      </c>
    </row>
    <row r="768" spans="1:9" ht="19.5" hidden="1" thickBot="1" x14ac:dyDescent="0.3">
      <c r="A768" s="297"/>
      <c r="B768" s="252" t="s">
        <v>375</v>
      </c>
      <c r="C768" s="234" t="s">
        <v>19</v>
      </c>
      <c r="D768" s="235">
        <v>0.16</v>
      </c>
      <c r="E768" s="233" t="s">
        <v>34</v>
      </c>
      <c r="F768" s="300"/>
      <c r="G768" s="233" t="s">
        <v>368</v>
      </c>
      <c r="H768" s="239"/>
      <c r="I768" s="239" t="str">
        <f t="shared" si="17"/>
        <v>06,25</v>
      </c>
    </row>
    <row r="769" spans="1:9" ht="19.5" hidden="1" thickBot="1" x14ac:dyDescent="0.3">
      <c r="A769" s="297"/>
      <c r="B769" s="252" t="s">
        <v>375</v>
      </c>
      <c r="C769" s="234" t="s">
        <v>116</v>
      </c>
      <c r="D769" s="260">
        <v>0.04</v>
      </c>
      <c r="E769" s="233" t="s">
        <v>34</v>
      </c>
      <c r="F769" s="300"/>
      <c r="G769" s="233" t="s">
        <v>368</v>
      </c>
      <c r="H769" s="239"/>
      <c r="I769" s="239" t="str">
        <f t="shared" si="17"/>
        <v>06,25</v>
      </c>
    </row>
    <row r="770" spans="1:9" ht="19.5" hidden="1" thickBot="1" x14ac:dyDescent="0.3">
      <c r="A770" s="297"/>
      <c r="B770" s="252" t="s">
        <v>375</v>
      </c>
      <c r="C770" s="234" t="s">
        <v>17</v>
      </c>
      <c r="D770" s="235">
        <v>1.22</v>
      </c>
      <c r="E770" s="233" t="s">
        <v>34</v>
      </c>
      <c r="F770" s="300"/>
      <c r="G770" s="233" t="s">
        <v>368</v>
      </c>
      <c r="H770" s="239"/>
      <c r="I770" s="239" t="str">
        <f t="shared" si="17"/>
        <v>06,25</v>
      </c>
    </row>
    <row r="771" spans="1:9" ht="19.5" hidden="1" thickBot="1" x14ac:dyDescent="0.3">
      <c r="A771" s="297"/>
      <c r="B771" s="252" t="s">
        <v>375</v>
      </c>
      <c r="C771" s="234" t="s">
        <v>18</v>
      </c>
      <c r="D771" s="235">
        <v>0.19800000000000001</v>
      </c>
      <c r="E771" s="233" t="s">
        <v>45</v>
      </c>
      <c r="F771" s="300"/>
      <c r="G771" s="233" t="s">
        <v>368</v>
      </c>
      <c r="H771" s="239"/>
      <c r="I771" s="239" t="str">
        <f t="shared" si="17"/>
        <v>06,25</v>
      </c>
    </row>
    <row r="772" spans="1:9" ht="19.5" hidden="1" thickBot="1" x14ac:dyDescent="0.3">
      <c r="A772" s="297"/>
      <c r="B772" s="252" t="s">
        <v>375</v>
      </c>
      <c r="C772" s="234" t="s">
        <v>19</v>
      </c>
      <c r="D772" s="260">
        <v>3.5999999999999997E-2</v>
      </c>
      <c r="E772" s="233" t="s">
        <v>45</v>
      </c>
      <c r="F772" s="300"/>
      <c r="G772" s="233" t="s">
        <v>368</v>
      </c>
      <c r="H772" s="239"/>
      <c r="I772" s="239" t="str">
        <f t="shared" si="17"/>
        <v>06,25</v>
      </c>
    </row>
    <row r="773" spans="1:9" ht="19.5" hidden="1" thickBot="1" x14ac:dyDescent="0.3">
      <c r="A773" s="297"/>
      <c r="B773" s="252" t="s">
        <v>375</v>
      </c>
      <c r="C773" s="234" t="s">
        <v>17</v>
      </c>
      <c r="D773" s="260">
        <v>3.5999999999999997E-2</v>
      </c>
      <c r="E773" s="233" t="s">
        <v>45</v>
      </c>
      <c r="F773" s="300"/>
      <c r="G773" s="233" t="s">
        <v>368</v>
      </c>
      <c r="H773" s="239"/>
      <c r="I773" s="239" t="str">
        <f t="shared" si="17"/>
        <v>06,25</v>
      </c>
    </row>
    <row r="774" spans="1:9" ht="19.5" hidden="1" thickBot="1" x14ac:dyDescent="0.3">
      <c r="A774" s="298"/>
      <c r="B774" s="191" t="s">
        <v>375</v>
      </c>
      <c r="C774" s="169" t="s">
        <v>367</v>
      </c>
      <c r="D774" s="170">
        <v>0.93</v>
      </c>
      <c r="E774" s="171" t="s">
        <v>34</v>
      </c>
      <c r="F774" s="300"/>
      <c r="G774" s="171" t="s">
        <v>368</v>
      </c>
      <c r="H774" s="255"/>
      <c r="I774" s="263" t="str">
        <f t="shared" si="17"/>
        <v>06,25</v>
      </c>
    </row>
    <row r="775" spans="1:9" ht="19.5" hidden="1" thickBot="1" x14ac:dyDescent="0.3">
      <c r="A775" s="290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293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291"/>
      <c r="B776" s="179" t="s">
        <v>377</v>
      </c>
      <c r="C776" s="137" t="s">
        <v>19</v>
      </c>
      <c r="D776" s="138">
        <v>4.4359999999999999</v>
      </c>
      <c r="E776" s="139" t="s">
        <v>13</v>
      </c>
      <c r="F776" s="294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291"/>
      <c r="B777" s="179" t="s">
        <v>377</v>
      </c>
      <c r="C777" s="137" t="s">
        <v>116</v>
      </c>
      <c r="D777" s="138">
        <v>3.0430000000000001</v>
      </c>
      <c r="E777" s="139" t="s">
        <v>13</v>
      </c>
      <c r="F777" s="294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292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295"/>
      <c r="G778" s="99" t="s">
        <v>378</v>
      </c>
      <c r="H778" s="254"/>
      <c r="I778" s="273" t="str">
        <f t="shared" si="17"/>
        <v>06,25</v>
      </c>
    </row>
    <row r="779" spans="1:9" ht="19.5" hidden="1" thickBot="1" x14ac:dyDescent="0.3">
      <c r="A779" s="296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297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298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6"/>
      <c r="I781" s="274" t="str">
        <f t="shared" si="17"/>
        <v>06,25</v>
      </c>
    </row>
    <row r="782" spans="1:9" ht="19.5" hidden="1" thickBot="1" x14ac:dyDescent="0.3">
      <c r="A782" s="290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293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291"/>
      <c r="B783" s="179" t="s">
        <v>377</v>
      </c>
      <c r="C783" s="137" t="s">
        <v>19</v>
      </c>
      <c r="D783" s="138">
        <v>2.9289999999999998</v>
      </c>
      <c r="E783" s="139" t="s">
        <v>13</v>
      </c>
      <c r="F783" s="294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291"/>
      <c r="B784" s="179" t="s">
        <v>377</v>
      </c>
      <c r="C784" s="137" t="s">
        <v>17</v>
      </c>
      <c r="D784" s="138">
        <v>2.6379999999999999</v>
      </c>
      <c r="E784" s="139" t="s">
        <v>13</v>
      </c>
      <c r="F784" s="294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291"/>
      <c r="B785" s="179" t="s">
        <v>377</v>
      </c>
      <c r="C785" s="137" t="s">
        <v>277</v>
      </c>
      <c r="D785" s="138">
        <v>4.93</v>
      </c>
      <c r="E785" s="139" t="s">
        <v>13</v>
      </c>
      <c r="F785" s="343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291"/>
      <c r="B786" s="179" t="s">
        <v>377</v>
      </c>
      <c r="C786" s="137" t="s">
        <v>18</v>
      </c>
      <c r="D786" s="138">
        <v>0.75</v>
      </c>
      <c r="E786" s="139" t="s">
        <v>34</v>
      </c>
      <c r="F786" s="344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291"/>
      <c r="B787" s="179" t="s">
        <v>377</v>
      </c>
      <c r="C787" s="137" t="s">
        <v>19</v>
      </c>
      <c r="D787" s="138">
        <v>0.1</v>
      </c>
      <c r="E787" s="139" t="s">
        <v>34</v>
      </c>
      <c r="F787" s="294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291"/>
      <c r="B788" s="179" t="s">
        <v>377</v>
      </c>
      <c r="C788" s="137" t="s">
        <v>17</v>
      </c>
      <c r="D788" s="138">
        <v>1.49</v>
      </c>
      <c r="E788" s="139" t="s">
        <v>34</v>
      </c>
      <c r="F788" s="294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292"/>
      <c r="B789" s="96" t="s">
        <v>377</v>
      </c>
      <c r="C789" s="97" t="s">
        <v>17</v>
      </c>
      <c r="D789" s="98">
        <v>0.2</v>
      </c>
      <c r="E789" s="99" t="s">
        <v>45</v>
      </c>
      <c r="F789" s="295"/>
      <c r="G789" s="99" t="s">
        <v>379</v>
      </c>
      <c r="H789" s="254"/>
      <c r="I789" s="273" t="str">
        <f t="shared" si="17"/>
        <v>06,25</v>
      </c>
    </row>
    <row r="790" spans="1:9" ht="75.75" hidden="1" thickBot="1" x14ac:dyDescent="0.3">
      <c r="A790" s="265">
        <f t="shared" si="19"/>
        <v>163</v>
      </c>
      <c r="B790" s="268" t="s">
        <v>382</v>
      </c>
      <c r="C790" s="269" t="s">
        <v>367</v>
      </c>
      <c r="D790" s="270">
        <v>4.9480000000000004</v>
      </c>
      <c r="E790" s="271" t="s">
        <v>13</v>
      </c>
      <c r="F790" s="264" t="s">
        <v>383</v>
      </c>
      <c r="G790" s="271" t="s">
        <v>379</v>
      </c>
      <c r="H790" s="262"/>
      <c r="I790" s="272" t="str">
        <f t="shared" si="17"/>
        <v>06,25</v>
      </c>
    </row>
    <row r="791" spans="1:9" ht="19.5" hidden="1" thickBot="1" x14ac:dyDescent="0.3">
      <c r="A791" s="290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293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291"/>
      <c r="B792" s="179" t="s">
        <v>384</v>
      </c>
      <c r="C792" s="137" t="s">
        <v>367</v>
      </c>
      <c r="D792" s="138">
        <v>2.1789999999999998</v>
      </c>
      <c r="E792" s="139" t="s">
        <v>13</v>
      </c>
      <c r="F792" s="294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291"/>
      <c r="B793" s="179" t="s">
        <v>384</v>
      </c>
      <c r="C793" s="137" t="s">
        <v>18</v>
      </c>
      <c r="D793" s="138">
        <v>3.6579999999999999</v>
      </c>
      <c r="E793" s="139" t="s">
        <v>13</v>
      </c>
      <c r="F793" s="294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291"/>
      <c r="B794" s="179" t="s">
        <v>384</v>
      </c>
      <c r="C794" s="137" t="s">
        <v>19</v>
      </c>
      <c r="D794" s="138">
        <v>3.9910000000000001</v>
      </c>
      <c r="E794" s="139" t="s">
        <v>13</v>
      </c>
      <c r="F794" s="294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292"/>
      <c r="B795" s="96" t="s">
        <v>384</v>
      </c>
      <c r="C795" s="97" t="s">
        <v>17</v>
      </c>
      <c r="D795" s="98">
        <v>3.38</v>
      </c>
      <c r="E795" s="99" t="s">
        <v>13</v>
      </c>
      <c r="F795" s="295"/>
      <c r="G795" s="99" t="s">
        <v>385</v>
      </c>
      <c r="H795" s="266"/>
      <c r="I795" s="276" t="str">
        <f t="shared" si="17"/>
        <v>06,25</v>
      </c>
    </row>
    <row r="796" spans="1:9" ht="19.5" hidden="1" thickBot="1" x14ac:dyDescent="0.3">
      <c r="A796" s="296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299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297"/>
      <c r="B797" s="111" t="s">
        <v>384</v>
      </c>
      <c r="C797" s="112" t="s">
        <v>19</v>
      </c>
      <c r="D797" s="113">
        <v>2.452</v>
      </c>
      <c r="E797" s="114" t="s">
        <v>13</v>
      </c>
      <c r="F797" s="300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297"/>
      <c r="B798" s="111" t="s">
        <v>384</v>
      </c>
      <c r="C798" s="112" t="s">
        <v>116</v>
      </c>
      <c r="D798" s="113">
        <v>2.859</v>
      </c>
      <c r="E798" s="114" t="s">
        <v>13</v>
      </c>
      <c r="F798" s="300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297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300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298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01"/>
      <c r="G800" s="120" t="s">
        <v>386</v>
      </c>
      <c r="H800" s="267"/>
      <c r="I800" s="277" t="str">
        <f t="shared" si="17"/>
        <v>06,25</v>
      </c>
    </row>
    <row r="801" spans="1:9" ht="19.5" hidden="1" thickBot="1" x14ac:dyDescent="0.3">
      <c r="A801" s="290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293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291"/>
      <c r="B802" s="179" t="s">
        <v>384</v>
      </c>
      <c r="C802" s="137" t="s">
        <v>19</v>
      </c>
      <c r="D802" s="138">
        <v>0.1</v>
      </c>
      <c r="E802" s="139" t="s">
        <v>34</v>
      </c>
      <c r="F802" s="294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291"/>
      <c r="B803" s="179" t="s">
        <v>384</v>
      </c>
      <c r="C803" s="137" t="s">
        <v>17</v>
      </c>
      <c r="D803" s="138">
        <v>1.72</v>
      </c>
      <c r="E803" s="139" t="s">
        <v>34</v>
      </c>
      <c r="F803" s="294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291"/>
      <c r="B804" s="179" t="s">
        <v>384</v>
      </c>
      <c r="C804" s="137" t="s">
        <v>18</v>
      </c>
      <c r="D804" s="138">
        <v>0.46800000000000003</v>
      </c>
      <c r="E804" s="139" t="s">
        <v>45</v>
      </c>
      <c r="F804" s="294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291"/>
      <c r="B805" s="179" t="s">
        <v>384</v>
      </c>
      <c r="C805" s="137" t="s">
        <v>19</v>
      </c>
      <c r="D805" s="215">
        <v>1.7999999999999999E-2</v>
      </c>
      <c r="E805" s="139" t="s">
        <v>45</v>
      </c>
      <c r="F805" s="294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291"/>
      <c r="B806" s="145" t="s">
        <v>384</v>
      </c>
      <c r="C806" s="146" t="s">
        <v>17</v>
      </c>
      <c r="D806" s="147">
        <v>0.91800000000000004</v>
      </c>
      <c r="E806" s="148" t="s">
        <v>45</v>
      </c>
      <c r="F806" s="294"/>
      <c r="G806" s="148" t="s">
        <v>386</v>
      </c>
      <c r="H806" s="275"/>
      <c r="I806" s="278" t="str">
        <f t="shared" si="17"/>
        <v>06,25</v>
      </c>
    </row>
    <row r="807" spans="1:9" ht="19.5" hidden="1" thickBot="1" x14ac:dyDescent="0.3">
      <c r="A807" s="296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299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297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300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298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01"/>
      <c r="G809" s="120" t="s">
        <v>390</v>
      </c>
      <c r="H809" s="274"/>
      <c r="I809" s="280" t="str">
        <f t="shared" si="17"/>
        <v>07,25</v>
      </c>
    </row>
    <row r="810" spans="1:9" ht="19.5" hidden="1" thickBot="1" x14ac:dyDescent="0.3">
      <c r="A810" s="290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291"/>
      <c r="B811" s="179" t="s">
        <v>389</v>
      </c>
      <c r="C811" s="137" t="s">
        <v>19</v>
      </c>
      <c r="D811" s="138">
        <v>5.79</v>
      </c>
      <c r="E811" s="139" t="s">
        <v>13</v>
      </c>
      <c r="F811" s="175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291"/>
      <c r="B812" s="179" t="s">
        <v>389</v>
      </c>
      <c r="C812" s="137" t="s">
        <v>116</v>
      </c>
      <c r="D812" s="138">
        <v>2.653</v>
      </c>
      <c r="E812" s="139" t="s">
        <v>13</v>
      </c>
      <c r="F812" s="175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292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3"/>
      <c r="I813" s="279" t="str">
        <f t="shared" si="17"/>
        <v>07,25</v>
      </c>
    </row>
    <row r="814" spans="1:9" ht="19.5" hidden="1" thickBot="1" x14ac:dyDescent="0.3">
      <c r="A814" s="296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299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297"/>
      <c r="B815" s="130" t="s">
        <v>389</v>
      </c>
      <c r="C815" s="112" t="s">
        <v>19</v>
      </c>
      <c r="D815" s="113">
        <v>0.95</v>
      </c>
      <c r="E815" s="114" t="s">
        <v>13</v>
      </c>
      <c r="F815" s="300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297"/>
      <c r="B816" s="130" t="s">
        <v>389</v>
      </c>
      <c r="C816" s="112" t="s">
        <v>116</v>
      </c>
      <c r="D816" s="113">
        <v>0.43</v>
      </c>
      <c r="E816" s="114" t="s">
        <v>13</v>
      </c>
      <c r="F816" s="300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297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300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297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01"/>
      <c r="G818" s="120" t="s">
        <v>391</v>
      </c>
      <c r="H818" s="274"/>
      <c r="I818" s="280" t="str">
        <f t="shared" si="17"/>
        <v>07,25</v>
      </c>
    </row>
    <row r="819" spans="1:9" ht="19.5" hidden="1" thickBot="1" x14ac:dyDescent="0.3">
      <c r="A819" s="297"/>
      <c r="B819" s="111" t="s">
        <v>389</v>
      </c>
      <c r="C819" s="112" t="s">
        <v>18</v>
      </c>
      <c r="D819" s="113">
        <v>0.86</v>
      </c>
      <c r="E819" s="114" t="s">
        <v>34</v>
      </c>
      <c r="F819" s="300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297"/>
      <c r="B820" s="111" t="s">
        <v>389</v>
      </c>
      <c r="C820" s="112" t="s">
        <v>19</v>
      </c>
      <c r="D820" s="113">
        <v>0.72</v>
      </c>
      <c r="E820" s="114" t="s">
        <v>34</v>
      </c>
      <c r="F820" s="300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297"/>
      <c r="B821" s="111" t="s">
        <v>389</v>
      </c>
      <c r="C821" s="112" t="s">
        <v>116</v>
      </c>
      <c r="D821" s="113">
        <v>0.19</v>
      </c>
      <c r="E821" s="114" t="s">
        <v>34</v>
      </c>
      <c r="F821" s="300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297"/>
      <c r="B822" s="111" t="s">
        <v>389</v>
      </c>
      <c r="C822" s="112" t="s">
        <v>17</v>
      </c>
      <c r="D822" s="113">
        <v>1.23</v>
      </c>
      <c r="E822" s="114" t="s">
        <v>34</v>
      </c>
      <c r="F822" s="300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297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300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297"/>
      <c r="B824" s="111" t="s">
        <v>389</v>
      </c>
      <c r="C824" s="112" t="s">
        <v>19</v>
      </c>
      <c r="D824" s="113">
        <v>0.108</v>
      </c>
      <c r="E824" s="114" t="s">
        <v>45</v>
      </c>
      <c r="F824" s="300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298"/>
      <c r="B825" s="117" t="s">
        <v>389</v>
      </c>
      <c r="C825" s="118" t="s">
        <v>17</v>
      </c>
      <c r="D825" s="119">
        <v>0.54</v>
      </c>
      <c r="E825" s="120" t="s">
        <v>45</v>
      </c>
      <c r="F825" s="301"/>
      <c r="G825" s="120" t="s">
        <v>391</v>
      </c>
      <c r="H825" s="274"/>
      <c r="I825" s="280" t="str">
        <f t="shared" si="17"/>
        <v>07,25</v>
      </c>
    </row>
    <row r="826" spans="1:9" ht="19.5" hidden="1" thickBot="1" x14ac:dyDescent="0.3">
      <c r="A826" s="290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293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291"/>
      <c r="B827" s="179" t="s">
        <v>394</v>
      </c>
      <c r="C827" s="137" t="s">
        <v>319</v>
      </c>
      <c r="D827" s="138">
        <v>1.246</v>
      </c>
      <c r="E827" s="139" t="s">
        <v>13</v>
      </c>
      <c r="F827" s="294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291"/>
      <c r="B828" s="179" t="s">
        <v>394</v>
      </c>
      <c r="C828" s="137" t="s">
        <v>18</v>
      </c>
      <c r="D828" s="138">
        <v>2.65</v>
      </c>
      <c r="E828" s="139" t="s">
        <v>13</v>
      </c>
      <c r="F828" s="294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291"/>
      <c r="B829" s="179" t="s">
        <v>394</v>
      </c>
      <c r="C829" s="137" t="s">
        <v>19</v>
      </c>
      <c r="D829" s="138">
        <v>2.93</v>
      </c>
      <c r="E829" s="139" t="s">
        <v>13</v>
      </c>
      <c r="F829" s="294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292"/>
      <c r="B830" s="96" t="s">
        <v>394</v>
      </c>
      <c r="C830" s="97" t="s">
        <v>17</v>
      </c>
      <c r="D830" s="98">
        <v>6.37</v>
      </c>
      <c r="E830" s="99" t="s">
        <v>13</v>
      </c>
      <c r="F830" s="295"/>
      <c r="G830" s="99" t="s">
        <v>396</v>
      </c>
      <c r="H830" s="276"/>
      <c r="I830" s="284" t="str">
        <f t="shared" si="17"/>
        <v>07,25</v>
      </c>
    </row>
    <row r="831" spans="1:9" ht="19.5" hidden="1" thickBot="1" x14ac:dyDescent="0.3">
      <c r="A831" s="296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299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297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300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297"/>
      <c r="B833" s="130" t="s">
        <v>394</v>
      </c>
      <c r="C833" s="112" t="s">
        <v>116</v>
      </c>
      <c r="D833" s="113">
        <v>1.887</v>
      </c>
      <c r="E833" s="114" t="s">
        <v>13</v>
      </c>
      <c r="F833" s="300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297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300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297"/>
      <c r="B835" s="131" t="s">
        <v>394</v>
      </c>
      <c r="C835" s="118" t="s">
        <v>277</v>
      </c>
      <c r="D835" s="119">
        <v>3.25</v>
      </c>
      <c r="E835" s="120" t="s">
        <v>13</v>
      </c>
      <c r="F835" s="301"/>
      <c r="G835" s="120" t="s">
        <v>397</v>
      </c>
      <c r="H835" s="277"/>
      <c r="I835" s="286" t="str">
        <f t="shared" si="17"/>
        <v>07,25</v>
      </c>
    </row>
    <row r="836" spans="1:9" ht="19.5" hidden="1" thickBot="1" x14ac:dyDescent="0.3">
      <c r="A836" s="297"/>
      <c r="B836" s="111" t="s">
        <v>394</v>
      </c>
      <c r="C836" s="112" t="s">
        <v>18</v>
      </c>
      <c r="D836" s="113">
        <v>0.67</v>
      </c>
      <c r="E836" s="114" t="s">
        <v>34</v>
      </c>
      <c r="F836" s="300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297"/>
      <c r="B837" s="111" t="s">
        <v>394</v>
      </c>
      <c r="C837" s="112" t="s">
        <v>19</v>
      </c>
      <c r="D837" s="113">
        <v>0.11</v>
      </c>
      <c r="E837" s="114" t="s">
        <v>34</v>
      </c>
      <c r="F837" s="300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297"/>
      <c r="B838" s="111" t="s">
        <v>394</v>
      </c>
      <c r="C838" s="112" t="s">
        <v>116</v>
      </c>
      <c r="D838" s="113">
        <v>0.11</v>
      </c>
      <c r="E838" s="114" t="s">
        <v>34</v>
      </c>
      <c r="F838" s="300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297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300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297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300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298"/>
      <c r="B841" s="117" t="s">
        <v>394</v>
      </c>
      <c r="C841" s="118" t="s">
        <v>17</v>
      </c>
      <c r="D841" s="119">
        <v>0.54</v>
      </c>
      <c r="E841" s="120" t="s">
        <v>45</v>
      </c>
      <c r="F841" s="301"/>
      <c r="G841" s="120" t="s">
        <v>397</v>
      </c>
      <c r="H841" s="277"/>
      <c r="I841" s="286" t="str">
        <f t="shared" si="17"/>
        <v>07,25</v>
      </c>
    </row>
    <row r="842" spans="1:9" x14ac:dyDescent="0.25">
      <c r="A842" s="290">
        <f t="shared" ref="A842:A876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293" t="s">
        <v>402</v>
      </c>
      <c r="G842" s="94" t="s">
        <v>401</v>
      </c>
      <c r="H842" s="283" t="s">
        <v>400</v>
      </c>
      <c r="I842" s="95"/>
    </row>
    <row r="843" spans="1:9" x14ac:dyDescent="0.25">
      <c r="A843" s="291"/>
      <c r="B843" s="179" t="s">
        <v>399</v>
      </c>
      <c r="C843" s="137" t="s">
        <v>18</v>
      </c>
      <c r="D843" s="138">
        <v>4.5609999999999999</v>
      </c>
      <c r="E843" s="139" t="s">
        <v>13</v>
      </c>
      <c r="F843" s="294"/>
      <c r="G843" s="139" t="s">
        <v>401</v>
      </c>
      <c r="H843" s="140"/>
      <c r="I843" s="141"/>
    </row>
    <row r="844" spans="1:9" x14ac:dyDescent="0.25">
      <c r="A844" s="291"/>
      <c r="B844" s="179" t="s">
        <v>399</v>
      </c>
      <c r="C844" s="137" t="s">
        <v>19</v>
      </c>
      <c r="D844" s="138">
        <v>2.8620000000000001</v>
      </c>
      <c r="E844" s="139" t="s">
        <v>13</v>
      </c>
      <c r="F844" s="294"/>
      <c r="G844" s="139" t="s">
        <v>401</v>
      </c>
      <c r="H844" s="140"/>
      <c r="I844" s="141"/>
    </row>
    <row r="845" spans="1:9" x14ac:dyDescent="0.25">
      <c r="A845" s="291"/>
      <c r="B845" s="179" t="s">
        <v>399</v>
      </c>
      <c r="C845" s="137" t="s">
        <v>116</v>
      </c>
      <c r="D845" s="138">
        <v>2.1139999999999999</v>
      </c>
      <c r="E845" s="139" t="s">
        <v>13</v>
      </c>
      <c r="F845" s="294"/>
      <c r="G845" s="139" t="s">
        <v>401</v>
      </c>
      <c r="H845" s="140"/>
      <c r="I845" s="141"/>
    </row>
    <row r="846" spans="1:9" ht="19.5" thickBot="1" x14ac:dyDescent="0.3">
      <c r="A846" s="292"/>
      <c r="B846" s="96" t="s">
        <v>399</v>
      </c>
      <c r="C846" s="97" t="s">
        <v>17</v>
      </c>
      <c r="D846" s="98">
        <v>3.27</v>
      </c>
      <c r="E846" s="99" t="s">
        <v>13</v>
      </c>
      <c r="F846" s="295"/>
      <c r="G846" s="99" t="s">
        <v>401</v>
      </c>
      <c r="H846" s="281"/>
      <c r="I846" s="100"/>
    </row>
    <row r="847" spans="1:9" x14ac:dyDescent="0.25">
      <c r="A847" s="296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299" t="s">
        <v>403</v>
      </c>
      <c r="G847" s="107" t="s">
        <v>404</v>
      </c>
      <c r="H847" s="109"/>
      <c r="I847" s="110"/>
    </row>
    <row r="848" spans="1:9" x14ac:dyDescent="0.25">
      <c r="A848" s="297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300"/>
      <c r="G848" s="114" t="s">
        <v>404</v>
      </c>
      <c r="H848" s="116"/>
      <c r="I848" s="251"/>
    </row>
    <row r="849" spans="1:9" x14ac:dyDescent="0.25">
      <c r="A849" s="297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300"/>
      <c r="G849" s="114" t="s">
        <v>404</v>
      </c>
      <c r="H849" s="116"/>
      <c r="I849" s="251"/>
    </row>
    <row r="850" spans="1:9" ht="19.5" thickBot="1" x14ac:dyDescent="0.3">
      <c r="A850" s="297"/>
      <c r="B850" s="131" t="s">
        <v>399</v>
      </c>
      <c r="C850" s="118" t="s">
        <v>277</v>
      </c>
      <c r="D850" s="119">
        <v>5.976</v>
      </c>
      <c r="E850" s="120" t="s">
        <v>13</v>
      </c>
      <c r="F850" s="301"/>
      <c r="G850" s="120" t="s">
        <v>404</v>
      </c>
      <c r="H850" s="282"/>
      <c r="I850" s="261"/>
    </row>
    <row r="851" spans="1:9" x14ac:dyDescent="0.25">
      <c r="A851" s="297"/>
      <c r="B851" s="111" t="s">
        <v>399</v>
      </c>
      <c r="C851" s="112" t="s">
        <v>18</v>
      </c>
      <c r="D851" s="113">
        <v>0.72</v>
      </c>
      <c r="E851" s="114" t="s">
        <v>34</v>
      </c>
      <c r="F851" s="300" t="s">
        <v>405</v>
      </c>
      <c r="G851" s="114" t="s">
        <v>404</v>
      </c>
      <c r="H851" s="116"/>
      <c r="I851" s="251"/>
    </row>
    <row r="852" spans="1:9" x14ac:dyDescent="0.25">
      <c r="A852" s="297"/>
      <c r="B852" s="111" t="s">
        <v>399</v>
      </c>
      <c r="C852" s="112" t="s">
        <v>19</v>
      </c>
      <c r="D852" s="113">
        <v>0.43</v>
      </c>
      <c r="E852" s="114" t="s">
        <v>34</v>
      </c>
      <c r="F852" s="300"/>
      <c r="G852" s="114" t="s">
        <v>404</v>
      </c>
      <c r="H852" s="116"/>
      <c r="I852" s="251"/>
    </row>
    <row r="853" spans="1:9" x14ac:dyDescent="0.25">
      <c r="A853" s="297"/>
      <c r="B853" s="111" t="s">
        <v>399</v>
      </c>
      <c r="C853" s="112" t="s">
        <v>17</v>
      </c>
      <c r="D853" s="113">
        <v>0.82</v>
      </c>
      <c r="E853" s="114" t="s">
        <v>34</v>
      </c>
      <c r="F853" s="300"/>
      <c r="G853" s="114" t="s">
        <v>404</v>
      </c>
      <c r="H853" s="116"/>
      <c r="I853" s="251"/>
    </row>
    <row r="854" spans="1:9" ht="19.5" thickBot="1" x14ac:dyDescent="0.3">
      <c r="A854" s="297"/>
      <c r="B854" s="168" t="s">
        <v>399</v>
      </c>
      <c r="C854" s="169" t="s">
        <v>18</v>
      </c>
      <c r="D854" s="170">
        <v>0.18</v>
      </c>
      <c r="E854" s="171" t="s">
        <v>45</v>
      </c>
      <c r="F854" s="300"/>
      <c r="G854" s="171" t="s">
        <v>404</v>
      </c>
      <c r="H854" s="285"/>
      <c r="I854" s="287"/>
    </row>
    <row r="855" spans="1:9" x14ac:dyDescent="0.25">
      <c r="A855" s="290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293" t="s">
        <v>402</v>
      </c>
      <c r="G855" s="94" t="s">
        <v>407</v>
      </c>
      <c r="H855" s="135"/>
      <c r="I855" s="95"/>
    </row>
    <row r="856" spans="1:9" x14ac:dyDescent="0.25">
      <c r="A856" s="291"/>
      <c r="B856" s="179" t="s">
        <v>406</v>
      </c>
      <c r="C856" s="137" t="s">
        <v>19</v>
      </c>
      <c r="D856" s="138">
        <v>7.7590000000000003</v>
      </c>
      <c r="E856" s="139" t="s">
        <v>13</v>
      </c>
      <c r="F856" s="294"/>
      <c r="G856" s="139" t="s">
        <v>407</v>
      </c>
      <c r="H856" s="140"/>
      <c r="I856" s="141"/>
    </row>
    <row r="857" spans="1:9" ht="19.5" thickBot="1" x14ac:dyDescent="0.3">
      <c r="A857" s="292"/>
      <c r="B857" s="96" t="s">
        <v>406</v>
      </c>
      <c r="C857" s="288" t="s">
        <v>367</v>
      </c>
      <c r="D857" s="98">
        <v>1.6890000000000001</v>
      </c>
      <c r="E857" s="99" t="s">
        <v>13</v>
      </c>
      <c r="F857" s="295"/>
      <c r="G857" s="99" t="s">
        <v>407</v>
      </c>
      <c r="H857" s="289" t="s">
        <v>400</v>
      </c>
      <c r="I857" s="100"/>
    </row>
    <row r="858" spans="1:9" x14ac:dyDescent="0.25">
      <c r="A858" s="296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10"/>
    </row>
    <row r="859" spans="1:9" x14ac:dyDescent="0.25">
      <c r="A859" s="297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251"/>
    </row>
    <row r="860" spans="1:9" ht="19.5" thickBot="1" x14ac:dyDescent="0.3">
      <c r="A860" s="298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6"/>
      <c r="I860" s="261"/>
    </row>
    <row r="861" spans="1:9" x14ac:dyDescent="0.25">
      <c r="A861" s="290">
        <f t="shared" si="20"/>
        <v>176</v>
      </c>
      <c r="B861" s="142" t="s">
        <v>406</v>
      </c>
      <c r="C861" s="92" t="s">
        <v>18</v>
      </c>
      <c r="D861" s="93">
        <v>1.45</v>
      </c>
      <c r="E861" s="94" t="s">
        <v>13</v>
      </c>
      <c r="F861" s="293" t="s">
        <v>409</v>
      </c>
      <c r="G861" s="94" t="s">
        <v>408</v>
      </c>
      <c r="H861" s="135"/>
      <c r="I861" s="95"/>
    </row>
    <row r="862" spans="1:9" x14ac:dyDescent="0.25">
      <c r="A862" s="291"/>
      <c r="B862" s="144" t="s">
        <v>406</v>
      </c>
      <c r="C862" s="137" t="s">
        <v>19</v>
      </c>
      <c r="D862" s="138">
        <v>1.0009999999999999</v>
      </c>
      <c r="E862" s="139" t="s">
        <v>13</v>
      </c>
      <c r="F862" s="294"/>
      <c r="G862" s="139" t="s">
        <v>408</v>
      </c>
      <c r="H862" s="140"/>
      <c r="I862" s="141"/>
    </row>
    <row r="863" spans="1:9" x14ac:dyDescent="0.25">
      <c r="A863" s="291"/>
      <c r="B863" s="144" t="s">
        <v>406</v>
      </c>
      <c r="C863" s="137" t="s">
        <v>116</v>
      </c>
      <c r="D863" s="138">
        <v>2.024</v>
      </c>
      <c r="E863" s="139" t="s">
        <v>13</v>
      </c>
      <c r="F863" s="294"/>
      <c r="G863" s="139" t="s">
        <v>408</v>
      </c>
      <c r="H863" s="140"/>
      <c r="I863" s="141"/>
    </row>
    <row r="864" spans="1:9" x14ac:dyDescent="0.25">
      <c r="A864" s="291"/>
      <c r="B864" s="144" t="s">
        <v>406</v>
      </c>
      <c r="C864" s="137" t="s">
        <v>17</v>
      </c>
      <c r="D864" s="138">
        <v>1.302</v>
      </c>
      <c r="E864" s="139" t="s">
        <v>13</v>
      </c>
      <c r="F864" s="294"/>
      <c r="G864" s="139" t="s">
        <v>408</v>
      </c>
      <c r="H864" s="140"/>
      <c r="I864" s="141"/>
    </row>
    <row r="865" spans="1:9" ht="19.5" thickBot="1" x14ac:dyDescent="0.3">
      <c r="A865" s="291"/>
      <c r="B865" s="143" t="s">
        <v>406</v>
      </c>
      <c r="C865" s="97" t="s">
        <v>277</v>
      </c>
      <c r="D865" s="98">
        <v>6.5209999999999999</v>
      </c>
      <c r="E865" s="99" t="s">
        <v>13</v>
      </c>
      <c r="F865" s="295"/>
      <c r="G865" s="99" t="s">
        <v>408</v>
      </c>
      <c r="H865" s="284"/>
      <c r="I865" s="100"/>
    </row>
    <row r="866" spans="1:9" x14ac:dyDescent="0.25">
      <c r="A866" s="291"/>
      <c r="B866" s="179" t="s">
        <v>406</v>
      </c>
      <c r="C866" s="137" t="s">
        <v>18</v>
      </c>
      <c r="D866" s="138">
        <v>0.87</v>
      </c>
      <c r="E866" s="139" t="s">
        <v>34</v>
      </c>
      <c r="F866" s="293" t="s">
        <v>405</v>
      </c>
      <c r="G866" s="139" t="s">
        <v>408</v>
      </c>
      <c r="H866" s="140"/>
      <c r="I866" s="141"/>
    </row>
    <row r="867" spans="1:9" x14ac:dyDescent="0.25">
      <c r="A867" s="291"/>
      <c r="B867" s="179" t="s">
        <v>406</v>
      </c>
      <c r="C867" s="137" t="s">
        <v>19</v>
      </c>
      <c r="D867" s="215">
        <v>0.25</v>
      </c>
      <c r="E867" s="139" t="s">
        <v>34</v>
      </c>
      <c r="F867" s="294"/>
      <c r="G867" s="139" t="s">
        <v>408</v>
      </c>
      <c r="H867" s="140"/>
      <c r="I867" s="141"/>
    </row>
    <row r="868" spans="1:9" x14ac:dyDescent="0.25">
      <c r="A868" s="291"/>
      <c r="B868" s="179" t="s">
        <v>406</v>
      </c>
      <c r="C868" s="137" t="s">
        <v>116</v>
      </c>
      <c r="D868" s="215">
        <v>0.05</v>
      </c>
      <c r="E868" s="139" t="s">
        <v>34</v>
      </c>
      <c r="F868" s="294"/>
      <c r="G868" s="139" t="s">
        <v>408</v>
      </c>
      <c r="H868" s="140"/>
      <c r="I868" s="141"/>
    </row>
    <row r="869" spans="1:9" x14ac:dyDescent="0.25">
      <c r="A869" s="291"/>
      <c r="B869" s="179" t="s">
        <v>406</v>
      </c>
      <c r="C869" s="137" t="s">
        <v>17</v>
      </c>
      <c r="D869" s="138">
        <v>0.5</v>
      </c>
      <c r="E869" s="139" t="s">
        <v>34</v>
      </c>
      <c r="F869" s="294"/>
      <c r="G869" s="139" t="s">
        <v>408</v>
      </c>
      <c r="H869" s="140"/>
      <c r="I869" s="141"/>
    </row>
    <row r="870" spans="1:9" x14ac:dyDescent="0.25">
      <c r="A870" s="291"/>
      <c r="B870" s="179" t="s">
        <v>406</v>
      </c>
      <c r="C870" s="137" t="s">
        <v>18</v>
      </c>
      <c r="D870" s="138">
        <v>0.16200000000000001</v>
      </c>
      <c r="E870" s="139" t="s">
        <v>45</v>
      </c>
      <c r="F870" s="294"/>
      <c r="G870" s="139" t="s">
        <v>408</v>
      </c>
      <c r="H870" s="140"/>
      <c r="I870" s="141"/>
    </row>
    <row r="871" spans="1:9" x14ac:dyDescent="0.25">
      <c r="A871" s="291"/>
      <c r="B871" s="179" t="s">
        <v>406</v>
      </c>
      <c r="C871" s="137" t="s">
        <v>19</v>
      </c>
      <c r="D871" s="215">
        <v>3.5999999999999997E-2</v>
      </c>
      <c r="E871" s="139" t="s">
        <v>45</v>
      </c>
      <c r="F871" s="294"/>
      <c r="G871" s="139" t="s">
        <v>408</v>
      </c>
      <c r="H871" s="140"/>
      <c r="I871" s="141"/>
    </row>
    <row r="872" spans="1:9" ht="19.5" thickBot="1" x14ac:dyDescent="0.3">
      <c r="A872" s="292"/>
      <c r="B872" s="96" t="s">
        <v>406</v>
      </c>
      <c r="C872" s="97" t="s">
        <v>17</v>
      </c>
      <c r="D872" s="98">
        <v>0.63</v>
      </c>
      <c r="E872" s="99" t="s">
        <v>45</v>
      </c>
      <c r="F872" s="295"/>
      <c r="G872" s="99" t="s">
        <v>408</v>
      </c>
      <c r="H872" s="284"/>
      <c r="I872" s="100"/>
    </row>
    <row r="873" spans="1:9" x14ac:dyDescent="0.25">
      <c r="A873" s="243">
        <f t="shared" si="20"/>
        <v>177</v>
      </c>
      <c r="B873" s="243"/>
      <c r="C873" s="241"/>
      <c r="D873" s="242"/>
      <c r="E873" s="243"/>
      <c r="F873" s="244"/>
      <c r="G873" s="243"/>
      <c r="H873" s="250"/>
      <c r="I873" s="243"/>
    </row>
    <row r="874" spans="1:9" x14ac:dyDescent="0.25">
      <c r="A874" s="243">
        <f t="shared" si="20"/>
        <v>178</v>
      </c>
      <c r="B874" s="243"/>
      <c r="C874" s="241"/>
      <c r="D874" s="242"/>
      <c r="E874" s="243"/>
      <c r="F874" s="244"/>
      <c r="G874" s="243"/>
      <c r="H874" s="250"/>
      <c r="I874" s="243"/>
    </row>
    <row r="875" spans="1:9" x14ac:dyDescent="0.25">
      <c r="A875" s="243">
        <f t="shared" si="20"/>
        <v>179</v>
      </c>
      <c r="B875" s="243"/>
      <c r="C875" s="241"/>
      <c r="D875" s="242"/>
      <c r="E875" s="243"/>
      <c r="F875" s="244"/>
      <c r="G875" s="243"/>
      <c r="H875" s="250"/>
      <c r="I875" s="243"/>
    </row>
    <row r="876" spans="1:9" x14ac:dyDescent="0.25">
      <c r="A876" s="243">
        <f t="shared" si="20"/>
        <v>180</v>
      </c>
      <c r="B876" s="243"/>
      <c r="C876" s="241"/>
      <c r="D876" s="242"/>
      <c r="E876" s="243"/>
      <c r="F876" s="244"/>
      <c r="G876" s="243"/>
      <c r="H876" s="250"/>
      <c r="I876" s="243"/>
    </row>
  </sheetData>
  <autoFilter ref="A2:M876" xr:uid="{00000000-0009-0000-0000-000000000000}">
    <filterColumn colId="8">
      <filters blank="1"/>
    </filterColumn>
  </autoFilter>
  <mergeCells count="350">
    <mergeCell ref="A801:A806"/>
    <mergeCell ref="F801:F806"/>
    <mergeCell ref="A826:A830"/>
    <mergeCell ref="F826:F830"/>
    <mergeCell ref="F831:F835"/>
    <mergeCell ref="A831:A841"/>
    <mergeCell ref="F836:F841"/>
    <mergeCell ref="F807:F809"/>
    <mergeCell ref="A807:A809"/>
    <mergeCell ref="A775:A778"/>
    <mergeCell ref="F775:F778"/>
    <mergeCell ref="A779:A781"/>
    <mergeCell ref="F782:F785"/>
    <mergeCell ref="A782:A789"/>
    <mergeCell ref="F786:F789"/>
    <mergeCell ref="A791:A795"/>
    <mergeCell ref="F791:F795"/>
    <mergeCell ref="A796:A800"/>
    <mergeCell ref="F796:F800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17:A720"/>
    <mergeCell ref="F717:F720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A855:A857"/>
    <mergeCell ref="F855:F857"/>
    <mergeCell ref="A858:A860"/>
    <mergeCell ref="F861:F865"/>
    <mergeCell ref="A861:A872"/>
    <mergeCell ref="F866:F872"/>
    <mergeCell ref="A810:A813"/>
    <mergeCell ref="F814:F818"/>
    <mergeCell ref="A814:A825"/>
    <mergeCell ref="F819:F825"/>
    <mergeCell ref="F842:F846"/>
    <mergeCell ref="A842:A846"/>
    <mergeCell ref="F847:F850"/>
    <mergeCell ref="A847:A854"/>
    <mergeCell ref="F851:F854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2025-07-21T06:55:46Z</cp:lastPrinted>
  <dcterms:created xsi:type="dcterms:W3CDTF">2015-06-05T18:19:34Z</dcterms:created>
  <dcterms:modified xsi:type="dcterms:W3CDTF">2025-07-23T13:20:20Z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