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55C701F2-BADC-497F-8E05-8A4F84623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<sst xmlns="http://schemas.openxmlformats.org/spreadsheetml/2006/main" count="40" uniqueCount="28">
  <si>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</si>
  <si>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</si>
  <si>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</si>
  <si>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</si>
  <si>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</si>
  <si>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</si>
  <si>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</si>
  <si>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</si>
  <si>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</si>
  <si>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</si>
  <si>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</si>
  <si>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</si>
  <si>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</si>
  <si>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</si>
  <si>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</si>
  <si>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</si>
  <si>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</si>
  <si>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</si>
  <si>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</si>
  <si>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</si>
  <si>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</si>
  <si>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</si>
  <si>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</si>
  <si>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</si>
  <si>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</si>
  <si>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</si>
  <si>
    <t>ганновер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</si>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</sst>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45" zoomScaleNormal="145" workbookViewId="0">
      <selection activeCell="J11" sqref="J11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11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11" x14ac:dyDescent="0.25">
      <c r="A2" s="2" t="s">
        <v>19</v>
      </c>
      <c r="B2" s="2">
        <v>1.413</v>
      </c>
      <c r="C2" s="2">
        <v>1617</v>
      </c>
      <c r="D2" s="2">
        <v>3</v>
      </c>
      <c r="E2" s="16">
        <v>1</v>
      </c>
      <c r="F2" s="10">
        <f t="shared" ref="F2:F11" si="0">ROUND(B2,1)</f>
        <v>1.4</v>
      </c>
      <c r="G2" s="2" t="s">
        <v>4</v>
      </c>
    </row>
    <row r="3" spans="1:11" x14ac:dyDescent="0.25">
      <c r="A3" s="1" t="s">
        <v>20</v>
      </c>
      <c r="B3" s="1">
        <v>9.3870000000000005</v>
      </c>
      <c r="C3" s="1">
        <v>10347</v>
      </c>
      <c r="D3" s="1">
        <v>16</v>
      </c>
      <c r="E3" s="18">
        <v>2</v>
      </c>
      <c r="F3" s="11">
        <f t="shared" si="0"/>
        <v>9.4</v>
      </c>
      <c r="G3" s="1" t="s">
        <v>4</v>
      </c>
      <c r="I3">
        <v>-150</v>
      </c>
      <c r="J3" t="s">
        <v>26</v>
      </c>
      <c r="K3" t="s">
        <v>27</v>
      </c>
    </row>
    <row r="4" spans="1:11" x14ac:dyDescent="0.25">
      <c r="A4" s="1" t="s">
        <v>18</v>
      </c>
      <c r="B4" s="1">
        <v>4.718</v>
      </c>
      <c r="C4" s="1">
        <v>5279</v>
      </c>
      <c r="D4" s="1">
        <v>9</v>
      </c>
      <c r="E4" s="18">
        <v>2</v>
      </c>
      <c r="F4" s="11">
        <f t="shared" si="0"/>
        <v>4.7</v>
      </c>
      <c r="G4" s="1" t="s">
        <v>4</v>
      </c>
    </row>
    <row r="5" spans="1:11" x14ac:dyDescent="0.25">
      <c r="A5" s="1" t="s">
        <v>14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11" x14ac:dyDescent="0.25">
      <c r="A6" s="1" t="s">
        <v>22</v>
      </c>
      <c r="B6" s="1">
        <v>10.327</v>
      </c>
      <c r="C6" s="1">
        <v>11544</v>
      </c>
      <c r="D6" s="1">
        <v>20</v>
      </c>
      <c r="E6" s="17">
        <v>1</v>
      </c>
      <c r="F6" s="11">
        <f t="shared" si="0"/>
        <v>10.3</v>
      </c>
      <c r="G6" s="1" t="s">
        <v>4</v>
      </c>
    </row>
    <row r="7" spans="1:11" x14ac:dyDescent="0.25">
      <c r="A7" s="1" t="s">
        <v>25</v>
      </c>
      <c r="B7" s="1">
        <v>7.9130000000000003</v>
      </c>
      <c r="C7" s="1">
        <v>8608</v>
      </c>
      <c r="D7" s="1">
        <v>13</v>
      </c>
      <c r="E7" s="19">
        <v>3</v>
      </c>
      <c r="F7" s="11">
        <f t="shared" si="0"/>
        <v>7.9</v>
      </c>
      <c r="G7" s="1" t="s">
        <v>4</v>
      </c>
    </row>
    <row r="8" spans="1:11" x14ac:dyDescent="0.25">
      <c r="A8" s="1" t="s">
        <v>21</v>
      </c>
      <c r="B8" s="1"/>
      <c r="C8" s="1"/>
      <c r="D8" s="1"/>
      <c r="E8" s="13"/>
      <c r="F8" s="11">
        <f t="shared" si="0"/>
        <v>0</v>
      </c>
      <c r="G8" s="1" t="s">
        <v>4</v>
      </c>
    </row>
    <row r="9" spans="1:11" x14ac:dyDescent="0.25">
      <c r="A9" s="1" t="s">
        <v>17</v>
      </c>
      <c r="B9" s="1">
        <v>5.6509999999999998</v>
      </c>
      <c r="C9" s="1">
        <v>6422</v>
      </c>
      <c r="D9" s="1">
        <v>11</v>
      </c>
      <c r="E9" s="17">
        <v>1</v>
      </c>
      <c r="F9" s="11">
        <f t="shared" si="0"/>
        <v>5.7</v>
      </c>
      <c r="G9" s="1" t="s">
        <v>4</v>
      </c>
    </row>
    <row r="10" spans="1:11" x14ac:dyDescent="0.25">
      <c r="A10" s="1" t="s">
        <v>15</v>
      </c>
      <c r="B10" s="1">
        <v>3.67</v>
      </c>
      <c r="C10" s="1">
        <v>4111</v>
      </c>
      <c r="D10" s="1">
        <v>7</v>
      </c>
      <c r="E10" s="18">
        <v>2</v>
      </c>
      <c r="F10" s="11">
        <f t="shared" si="0"/>
        <v>3.7</v>
      </c>
      <c r="G10" s="1" t="s">
        <v>4</v>
      </c>
    </row>
    <row r="11" spans="1:11" x14ac:dyDescent="0.25">
      <c r="A11" s="1" t="s">
        <v>16</v>
      </c>
      <c r="B11" s="1"/>
      <c r="C11" s="1"/>
      <c r="D11" s="1"/>
      <c r="E11" s="13"/>
      <c r="F11" s="11">
        <f t="shared" si="0"/>
        <v>0</v>
      </c>
      <c r="G11" s="1" t="s">
        <v>4</v>
      </c>
    </row>
    <row r="12" spans="1:11" x14ac:dyDescent="0.25">
      <c r="A12" s="1" t="s">
        <v>3</v>
      </c>
      <c r="B12" s="1">
        <f>SUM(B2:B11)</f>
        <v>43.078999999999994</v>
      </c>
      <c r="C12" s="1">
        <f>SUM(C2:C11)</f>
        <v>47928</v>
      </c>
      <c r="D12" s="1">
        <f>SUM(D2:D11)</f>
        <v>79</v>
      </c>
      <c r="E12" s="14"/>
      <c r="F12" s="11">
        <f>SUM(F2:F11)</f>
        <v>43.100000000000009</v>
      </c>
      <c r="G12" s="1" t="s">
        <v>4</v>
      </c>
    </row>
    <row r="13" spans="1:11" x14ac:dyDescent="0.25">
      <c r="C13" s="15">
        <f>C12/19800</f>
        <v>2.4206060606060604</v>
      </c>
      <c r="D13" s="15">
        <f>D12/37</f>
        <v>2.1351351351351351</v>
      </c>
    </row>
    <row r="15" spans="1:11" x14ac:dyDescent="0.25">
      <c r="B15" t="s">
        <v>6</v>
      </c>
      <c r="C15" t="s">
        <v>7</v>
      </c>
      <c r="D15" t="s">
        <v>8</v>
      </c>
    </row>
    <row r="16" spans="1:11" x14ac:dyDescent="0.25">
      <c r="A16" s="6" t="s">
        <v>0</v>
      </c>
      <c r="B16">
        <f>SUMIF(E:E,1,B:B)</f>
        <v>17.390999999999998</v>
      </c>
      <c r="C16">
        <f>SUMIF(E:E,1,C:C)</f>
        <v>19583</v>
      </c>
      <c r="D16">
        <f>SUMIF(E:E,1,D:D)</f>
        <v>34</v>
      </c>
      <c r="E16" t="s">
        <v>12</v>
      </c>
    </row>
    <row r="17" spans="1:5" x14ac:dyDescent="0.25">
      <c r="A17" s="7" t="s">
        <v>1</v>
      </c>
      <c r="B17">
        <f>SUMIF(E:E,2,B:B)</f>
        <v>17.774999999999999</v>
      </c>
      <c r="C17">
        <f>SUMIF(E:E,2,C:C)</f>
        <v>19737</v>
      </c>
      <c r="D17">
        <f>SUMIF(E:E,2,D:D)</f>
        <v>32</v>
      </c>
      <c r="E17" t="s">
        <v>12</v>
      </c>
    </row>
    <row r="18" spans="1:5" x14ac:dyDescent="0.25">
      <c r="A18" s="8" t="s">
        <v>2</v>
      </c>
      <c r="B18">
        <f>SUMIF(E:E,3,B:B)</f>
        <v>7.9130000000000003</v>
      </c>
      <c r="C18">
        <f>SUMIF(E:E,3,C:C)</f>
        <v>8608</v>
      </c>
      <c r="D18">
        <f>SUMIF(E:E,3,D:D)</f>
        <v>13</v>
      </c>
      <c r="E18" t="s">
        <v>13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2025-08-05T10:45:47Z</dcterms:modified>
</cp:coreProperties>
</file>