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Горняк(Донецк) ЗПФ доставка на 10,09,25\"/>
    </mc:Choice>
  </mc:AlternateContent>
  <xr:revisionPtr revIDLastSave="0" documentId="13_ncr:1_{F96B3FED-226B-4877-93FC-51428FEA1C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<sst xmlns="http://schemas.openxmlformats.org/spreadsheetml/2006/main" count="165" uniqueCount="72">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</sst>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47" activePane="bottomRight" state="frozen"/>
      <selection pane="topRight" activeCell="F1" sqref="F1"/>
      <selection pane="bottomLeft" activeCell="A8" sqref="A8"/>
      <selection pane="bottomRight" activeCell="L65" sqref="L6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210</v>
      </c>
      <c r="J8" s="77">
        <f t="shared" ref="J8:J37" si="0">I8*$D8</f>
        <v>315</v>
      </c>
      <c r="K8" s="48">
        <f t="shared" ref="K8:K37" si="1">I8*$E8</f>
        <v>403.57799999999997</v>
      </c>
      <c r="L8" s="48">
        <f t="shared" ref="L8:L37" si="2">I8/$F8</f>
        <v>1.5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308</v>
      </c>
      <c r="J9" s="77">
        <f t="shared" si="0"/>
        <v>462</v>
      </c>
      <c r="K9" s="48">
        <f t="shared" si="1"/>
        <v>591.9144</v>
      </c>
      <c r="L9" s="48">
        <f t="shared" si="2"/>
        <v>2.2000000000000002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72</v>
      </c>
      <c r="J10" s="77">
        <f t="shared" si="0"/>
        <v>403.2</v>
      </c>
      <c r="K10" s="48">
        <f t="shared" si="1"/>
        <v>422.64</v>
      </c>
      <c r="L10" s="48">
        <f t="shared" si="2"/>
        <v>0.8571428571428571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12</v>
      </c>
      <c r="J11" s="77">
        <f t="shared" si="0"/>
        <v>67.199999999999989</v>
      </c>
      <c r="K11" s="48">
        <f t="shared" si="1"/>
        <v>70.44</v>
      </c>
      <c r="L11" s="48">
        <f t="shared" si="2"/>
        <v>0.14285714285714285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144</v>
      </c>
      <c r="J12" s="77">
        <f t="shared" si="0"/>
        <v>806.4</v>
      </c>
      <c r="K12" s="48">
        <f t="shared" si="1"/>
        <v>845.28</v>
      </c>
      <c r="L12" s="48">
        <f t="shared" si="2"/>
        <v>1.7142857142857142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60</v>
      </c>
      <c r="J18" s="77">
        <f t="shared" si="0"/>
        <v>420</v>
      </c>
      <c r="K18" s="48">
        <f t="shared" si="1"/>
        <v>438</v>
      </c>
      <c r="L18" s="48">
        <f t="shared" si="2"/>
        <v>0.7142857142857143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96</v>
      </c>
      <c r="J20" s="77">
        <f t="shared" si="0"/>
        <v>480</v>
      </c>
      <c r="K20" s="48">
        <f t="shared" si="1"/>
        <v>500.46719999999993</v>
      </c>
      <c r="L20" s="48">
        <f t="shared" si="2"/>
        <v>0.66666666666666663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28</v>
      </c>
      <c r="J21" s="77">
        <f t="shared" si="0"/>
        <v>100.8</v>
      </c>
      <c r="K21" s="48">
        <f t="shared" si="1"/>
        <v>120.50080000000001</v>
      </c>
      <c r="L21" s="48">
        <f t="shared" si="2"/>
        <v>0.4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84</v>
      </c>
      <c r="J22" s="77">
        <f t="shared" si="0"/>
        <v>302.40000000000003</v>
      </c>
      <c r="K22" s="48">
        <f t="shared" si="1"/>
        <v>361.50240000000002</v>
      </c>
      <c r="L22" s="48">
        <f t="shared" si="2"/>
        <v>1.2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14</v>
      </c>
      <c r="J23" s="77">
        <f t="shared" si="0"/>
        <v>50.4</v>
      </c>
      <c r="K23" s="48">
        <f t="shared" si="1"/>
        <v>60.250400000000006</v>
      </c>
      <c r="L23" s="48">
        <f t="shared" si="2"/>
        <v>0.2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140</v>
      </c>
      <c r="J24" s="77">
        <f t="shared" si="0"/>
        <v>403.2</v>
      </c>
      <c r="K24" s="48">
        <f t="shared" si="1"/>
        <v>501.70400000000001</v>
      </c>
      <c r="L24" s="48">
        <f t="shared" si="2"/>
        <v>2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38</v>
      </c>
      <c r="J25" s="77">
        <f t="shared" si="0"/>
        <v>109.44</v>
      </c>
      <c r="K25" s="48">
        <f t="shared" si="1"/>
        <v>136.17680000000001</v>
      </c>
      <c r="L25" s="48">
        <f t="shared" si="2"/>
        <v>0.54285714285714282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42</v>
      </c>
      <c r="J26" s="77">
        <f t="shared" si="0"/>
        <v>120.96</v>
      </c>
      <c r="K26" s="48">
        <f t="shared" si="1"/>
        <v>150.5112</v>
      </c>
      <c r="L26" s="48">
        <f t="shared" si="2"/>
        <v>0.6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84</v>
      </c>
      <c r="J27" s="77">
        <f t="shared" si="0"/>
        <v>241.92</v>
      </c>
      <c r="K27" s="48">
        <f t="shared" si="1"/>
        <v>301.0224</v>
      </c>
      <c r="L27" s="48">
        <f t="shared" si="2"/>
        <v>1.2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70</v>
      </c>
      <c r="J28" s="77">
        <f t="shared" si="0"/>
        <v>268.8</v>
      </c>
      <c r="K28" s="48">
        <f t="shared" si="1"/>
        <v>311.416</v>
      </c>
      <c r="L28" s="48">
        <f t="shared" si="2"/>
        <v>1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14</v>
      </c>
      <c r="J29" s="77">
        <f t="shared" si="0"/>
        <v>58.800000000000004</v>
      </c>
      <c r="K29" s="48">
        <f t="shared" si="1"/>
        <v>63.408800000000006</v>
      </c>
      <c r="L29" s="48">
        <f t="shared" si="2"/>
        <v>0.2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36</v>
      </c>
      <c r="J30" s="77">
        <f t="shared" si="0"/>
        <v>230.4</v>
      </c>
      <c r="K30" s="48">
        <f t="shared" si="1"/>
        <v>241.90559999999999</v>
      </c>
      <c r="L30" s="48">
        <f t="shared" si="2"/>
        <v>0.42857142857142855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72</v>
      </c>
      <c r="J31" s="77">
        <f t="shared" si="0"/>
        <v>504</v>
      </c>
      <c r="K31" s="48">
        <f t="shared" si="1"/>
        <v>525.6</v>
      </c>
      <c r="L31" s="48">
        <f t="shared" si="2"/>
        <v>0.8571428571428571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48</v>
      </c>
      <c r="J32" s="77">
        <f t="shared" si="0"/>
        <v>307.20000000000005</v>
      </c>
      <c r="K32" s="48">
        <f t="shared" si="1"/>
        <v>322.54079999999999</v>
      </c>
      <c r="L32" s="48">
        <f t="shared" si="2"/>
        <v>0.5714285714285714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108</v>
      </c>
      <c r="J33" s="77">
        <f t="shared" si="0"/>
        <v>756</v>
      </c>
      <c r="K33" s="48">
        <f t="shared" si="1"/>
        <v>788.4</v>
      </c>
      <c r="L33" s="48">
        <f t="shared" si="2"/>
        <v>1.2857142857142858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126</v>
      </c>
      <c r="J34" s="77">
        <f t="shared" si="0"/>
        <v>378</v>
      </c>
      <c r="K34" s="48">
        <f t="shared" si="1"/>
        <v>466.65359999999998</v>
      </c>
      <c r="L34" s="48">
        <f t="shared" si="2"/>
        <v>1.8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224</v>
      </c>
      <c r="J35" s="77">
        <f t="shared" si="0"/>
        <v>672</v>
      </c>
      <c r="K35" s="48">
        <f t="shared" si="1"/>
        <v>829.60639999999989</v>
      </c>
      <c r="L35" s="48">
        <f t="shared" si="2"/>
        <v>3.2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140</v>
      </c>
      <c r="J37" s="77">
        <f t="shared" si="0"/>
        <v>420</v>
      </c>
      <c r="K37" s="48">
        <f t="shared" si="1"/>
        <v>518.50400000000002</v>
      </c>
      <c r="L37" s="48">
        <f t="shared" si="2"/>
        <v>2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154</v>
      </c>
      <c r="J38" s="77">
        <f t="shared" ref="J38:J58" si="3">I38*$D38</f>
        <v>369.59999999999997</v>
      </c>
      <c r="K38" s="48">
        <f t="shared" ref="K38:K58" si="4">I38*$E38</f>
        <v>412.72</v>
      </c>
      <c r="L38" s="48">
        <f t="shared" ref="L38:L58" si="5">I38/$F38</f>
        <v>2.2000000000000002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42</v>
      </c>
      <c r="J39" s="77">
        <f t="shared" si="3"/>
        <v>100.8</v>
      </c>
      <c r="K39" s="48">
        <f t="shared" si="4"/>
        <v>112.56</v>
      </c>
      <c r="L39" s="48">
        <f t="shared" si="5"/>
        <v>0.6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28</v>
      </c>
      <c r="J40" s="77">
        <f t="shared" si="3"/>
        <v>84</v>
      </c>
      <c r="K40" s="48">
        <f t="shared" si="4"/>
        <v>103.70079999999999</v>
      </c>
      <c r="L40" s="48">
        <f t="shared" si="5"/>
        <v>0.4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70</v>
      </c>
      <c r="J43" s="77">
        <f t="shared" si="3"/>
        <v>117.6</v>
      </c>
      <c r="K43" s="48">
        <f t="shared" si="4"/>
        <v>147.126</v>
      </c>
      <c r="L43" s="48">
        <f t="shared" si="5"/>
        <v>0.5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42</v>
      </c>
      <c r="J44" s="77">
        <f t="shared" si="3"/>
        <v>126</v>
      </c>
      <c r="K44" s="48">
        <f t="shared" si="4"/>
        <v>142.29599999999999</v>
      </c>
      <c r="L44" s="48">
        <f t="shared" si="5"/>
        <v>0.6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154</v>
      </c>
      <c r="J45" s="77">
        <f t="shared" si="3"/>
        <v>462</v>
      </c>
      <c r="K45" s="48">
        <f t="shared" si="4"/>
        <v>521.75199999999995</v>
      </c>
      <c r="L45" s="48">
        <f t="shared" si="5"/>
        <v>2.2000000000000002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2672</v>
      </c>
      <c r="J59" s="30">
        <f>SUM(J8:J58)</f>
        <v>9214.92</v>
      </c>
      <c r="K59" s="30">
        <f>SUM(K8:K58)</f>
        <v>10492.8128</v>
      </c>
      <c r="L59" s="49">
        <f>SUM(L8:L58)</f>
        <v>31.923809523809521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11131.288990476191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2025-09-05T07:41:45Z</dcterms:modified>
</cp:coreProperties>
</file>