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3B79399-BE52-477C-8A9E-05DD14EF3A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externalReferences>
    <externalReference r:id="rId3"/>
  </externalReferences>
  <definedNames>
    <definedName name="_xlnm._FilterDatabase" localSheetId="0" hidden="1">Лист2!$G$1:$G$32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8" i="2"/>
  <c r="G9" i="2"/>
  <c r="G10" i="2"/>
  <c r="G11" i="2"/>
  <c r="G12" i="2"/>
  <c r="G13" i="2"/>
  <c r="G14" i="2"/>
  <c r="G1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 l="1"/>
  <c r="H3" i="2" l="1"/>
  <c r="H4" i="2"/>
  <c r="H5" i="2"/>
  <c r="H6" i="2" l="1"/>
  <c r="H7" i="2"/>
  <c r="H8" i="2"/>
  <c r="H9" i="2"/>
  <c r="H10" i="2"/>
  <c r="H11" i="2"/>
  <c r="H12" i="2"/>
  <c r="H13" i="2"/>
  <c r="H14" i="2"/>
  <c r="H15" i="2" l="1"/>
</calcChain>
</file>

<file path=xl/sharedStrings.xml><?xml version="1.0" encoding="utf-8"?>
<sst xmlns="http://schemas.openxmlformats.org/spreadsheetml/2006/main" count="182" uniqueCount="182">
  <si>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</si>
  <si>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</si>
  <si>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</si>
  <si>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</si>
  <si>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</si>
  <si>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</si>
  <si>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</si>
  <si>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</si>
  <si>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</si>
  <si>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Ветчина Нежная ТМ Особый рецепт, (2,5кг), ПОКОМ, кг</t>
  </si>
  <si>
    <t>017</t>
  </si>
  <si>
    <t>200</t>
  </si>
  <si>
    <t>229</t>
  </si>
  <si>
    <t>236</t>
  </si>
  <si>
    <t>242</t>
  </si>
  <si>
    <t>250</t>
  </si>
  <si>
    <t>255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</si>
  <si>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</si>
  <si>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</si>
  <si>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</si>
  <si>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</si>
  <si>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330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</si>
  <si>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</si>
  <si>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</si>
  <si>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</si>
  <si>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</si>
  <si>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</si>
  <si>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</si>
  <si>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</si>
  <si>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</si>
  <si>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</si>
  <si>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</si>
  <si>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</si>
  <si>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</si>
  <si>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</si>
  <si>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</si>
  <si>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</si>
  <si>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</si>
  <si>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</si>
  <si>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</si>
  <si>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</si>
  <si>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</si>
  <si>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</si>
  <si>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</si>
  <si>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</si>
  <si>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</si>
  <si>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</si>
  <si>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</si>
  <si>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</si>
  <si>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</si>
  <si>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</si>
  <si>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</si>
  <si>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</si>
  <si>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</si>
  <si>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</si>
  <si>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</si>
  <si>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</si>
  <si>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</si>
  <si>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</si>
  <si>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</si>
  <si>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</si>
  <si>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</si>
  <si>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</si>
  <si>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</si>
  <si>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</si>
  <si>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</si>
  <si>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</si>
  <si>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</si>
  <si>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</si>
  <si>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</si>
  <si>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</si>
  <si>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</si>
  <si>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</si>
  <si>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</si>
  <si>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</si>
  <si>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</si>
  <si>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</si>
  <si>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</si>
  <si>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</si>
  <si>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</si>
  <si>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</si>
  <si>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</si>
  <si>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</si>
  <si>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</si>
  <si>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</si>
  <si>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</si>
  <si>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</si>
  <si>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</si>
  <si>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</si>
  <si>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</si>
  <si>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</si>
  <si>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</si>
  <si>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</si>
  <si>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</si>
  <si>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</si>
  <si>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</si>
  <si>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</si>
  <si>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</si>
  <si>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</si>
  <si>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</si>
  <si>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</si>
  <si>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</si>
  <si>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</si>
  <si>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</si>
  <si>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</si>
  <si>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</si>
  <si>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</si>
  <si>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</si>
  <si>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</si>
  <si>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</si>
  <si>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</si>
  <si>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</si>
  <si>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</si>
  <si>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</si>
  <si>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</si>
  <si>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</si>
  <si>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</si>
  <si>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</si>
  <si>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</si>
  <si>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</si>
  <si>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</si>
  <si>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</si>
  <si>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</si>
  <si>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</si>
  <si>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</si>
  <si>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</si>
  <si>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</si>
  <si>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</si>
  <si>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</si>
  <si>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</si>
  <si>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</si>
  <si>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</si>
  <si>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</si>
  <si>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</si>
  <si>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</si>
  <si>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</si>
  <si>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</si>
  <si>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</si>
  <si>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</si>
  <si>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</si>
  <si>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</si>
  <si>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</si>
  <si>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</si>
  <si>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</si>
  <si>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</si>
  <si>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</si>
  <si>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</si>
  <si>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</si>
  <si>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</si>
  <si>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</si>
  <si>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</si>
  <si>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</si>
  <si>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</si>
  <si>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</si>
  <si>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</si>
  <si>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</si>
  <si>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</si>
  <si>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</si>
  <si>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</si>
  <si>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</si>
  <si>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</si>
  <si>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</si>
  <si>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</si>
  <si>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</si>
  <si>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</si>
  <si>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</si>
  <si>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</si>
  <si>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</si>
  <si>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</si>
  <si>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</si>
  <si>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</si>
  <si>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</si>
  <si>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</si>
  <si>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</si>
  <si>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</si>
  <si>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</si>
  <si>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</si>
  <si>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</si>
  <si>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</si>
  <si>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Тарасенко</t>
  </si>
  <si>
    <t>Сумма, руб Тарасенко</t>
  </si>
  <si>
    <t>Заказ Тарасенко 10.06.25.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</si>
</sst>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5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7" xfId="0" applyNumberFormat="1" applyFont="1" applyFill="1" applyBorder="1" applyAlignment="1">
      <alignment horizontal="center" vertical="center"/>
    </xf>
    <xf numFmtId="49" fontId="32" fillId="32" borderId="22" xfId="0" applyNumberFormat="1" applyFont="1" applyFill="1" applyBorder="1" applyAlignment="1">
      <alignment horizontal="center" vertical="center"/>
    </xf>
    <xf numFmtId="0" fontId="34" fillId="33" borderId="15" xfId="1953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6" xfId="0" applyNumberFormat="1" applyFont="1" applyFill="1" applyBorder="1" applyAlignment="1">
      <alignment horizontal="center" vertical="center" wrapText="1"/>
    </xf>
    <xf numFmtId="0" fontId="48" fillId="0" borderId="20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7" xfId="1952" applyNumberFormat="1" applyFont="1" applyFill="1" applyBorder="1" applyAlignment="1">
      <alignment horizontal="left" vertical="top" wrapText="1"/>
    </xf>
    <xf numFmtId="4" fontId="49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4" fontId="34" fillId="28" borderId="19" xfId="1953" applyNumberFormat="1" applyFont="1" applyFill="1" applyBorder="1" applyAlignment="1">
      <alignment horizontal="center" vertical="center" wrapText="1"/>
    </xf>
    <xf numFmtId="167" fontId="40" fillId="28" borderId="20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168" fontId="39" fillId="30" borderId="10" xfId="0" applyNumberFormat="1" applyFont="1" applyFill="1" applyBorder="1" applyAlignment="1">
      <alignment horizontal="center" vertical="center"/>
    </xf>
    <xf numFmtId="0" fontId="35" fillId="30" borderId="25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168" fontId="36" fillId="27" borderId="23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E5FF"/>
      <color rgb="FFB8FEF7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47;&#1072;&#1082;&#1072;&#1079;&#1072;%20&#1048;&#1055;%20&#1058;&#1072;&#1088;&#1072;&#1089;&#1077;&#1085;&#1082;&#1086;%20&#1040;.&#1042;.%20&#1086;&#1090;%2009.06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>
        <row r="22">
          <cell r="B22" t="str">
            <v>Колбаса Филейная ТМ Особый рецепт ВЕС большой батон  ПОКОМ</v>
          </cell>
          <cell r="C22">
            <v>1</v>
          </cell>
          <cell r="D22">
            <v>170.28</v>
          </cell>
          <cell r="E22">
            <v>250</v>
          </cell>
        </row>
        <row r="23">
          <cell r="B23" t="str">
            <v>Колбаса Молочная ТМ Особый рецепт, полиамид, большой батон. Вес</v>
          </cell>
          <cell r="C23">
            <v>1</v>
          </cell>
          <cell r="D23">
            <v>170.4</v>
          </cell>
        </row>
        <row r="24">
          <cell r="B24" t="str">
            <v>Колбаса Докторская Филейная ТМ Особый рецепт, большой батон. Вес. Восх. Звезда</v>
          </cell>
          <cell r="C24">
            <v>1</v>
          </cell>
          <cell r="D24">
            <v>170.28</v>
          </cell>
        </row>
        <row r="25">
          <cell r="B25" t="str">
            <v>Колбаса Со шпиком ВЕС большой батон ТМ Особый рецепт  ПОКОМ</v>
          </cell>
          <cell r="C25">
            <v>1</v>
          </cell>
          <cell r="D25">
            <v>170</v>
          </cell>
          <cell r="E25">
            <v>50</v>
          </cell>
        </row>
        <row r="26">
          <cell r="B26" t="str">
            <v>Колбаса Дугушка Стародворская ВЕС ТС Дугушка ПОКОМ</v>
          </cell>
          <cell r="C26">
            <v>1</v>
          </cell>
          <cell r="D26">
            <v>227.0326</v>
          </cell>
          <cell r="E26">
            <v>250</v>
          </cell>
        </row>
        <row r="27">
          <cell r="B27" t="str">
            <v xml:space="preserve"> Колбаса Филедворская с молоком ТМ Стародворье в оболочке полиамид. ВЕС ПОКОМ</v>
          </cell>
          <cell r="C27">
            <v>1</v>
          </cell>
          <cell r="D27">
            <v>200.232</v>
          </cell>
        </row>
        <row r="28">
          <cell r="B28" t="str">
            <v>Сардельки Дугушки ТМ Стародворье. ВЕС ПОКОМ</v>
          </cell>
          <cell r="C28">
            <v>1</v>
          </cell>
          <cell r="D28">
            <v>302.2638</v>
          </cell>
        </row>
        <row r="29">
          <cell r="B29" t="str">
            <v>Колбаса Стародворская с окороком 0,4 кг. ТМ Стародворье в оболочке полиамид  ПОКОМ</v>
          </cell>
          <cell r="C29">
            <v>0.4</v>
          </cell>
          <cell r="D29">
            <v>118.0277</v>
          </cell>
        </row>
        <row r="30">
          <cell r="B30" t="str">
            <v>Колбаса Филедворская ТМ Стародворье в оболочке полиамид. ВЕС ПОКОМ</v>
          </cell>
          <cell r="C30">
            <v>1</v>
          </cell>
          <cell r="D30">
            <v>200.232</v>
          </cell>
        </row>
        <row r="31">
          <cell r="B31" t="str">
            <v>Шпикачки Сочинки в оболочке черева в модифицированной газовой среде.ТМ Стародворье ВЕС ПОКОМ</v>
          </cell>
          <cell r="C31">
            <v>1</v>
          </cell>
          <cell r="D31">
            <v>229.56639999999999</v>
          </cell>
        </row>
        <row r="32">
          <cell r="B32" t="str">
            <v>Сардельки Сочинки ТМ Стародворье в оболочке черева ВЕС ПОКОМ</v>
          </cell>
          <cell r="C32">
            <v>1</v>
          </cell>
          <cell r="D32">
            <v>229.56639999999999</v>
          </cell>
        </row>
        <row r="33">
          <cell r="B33" t="str">
            <v>Сардельки Сочинки с сыром Стародворье ТМ, 0,4 кг. ПОКОМ</v>
          </cell>
          <cell r="C33">
            <v>0.4</v>
          </cell>
          <cell r="D33">
            <v>112.167</v>
          </cell>
        </row>
        <row r="34">
          <cell r="B34" t="str">
            <v>Сардельки Сочинки Стародворье ТМ  0,4 кг ПОКОМ</v>
          </cell>
          <cell r="C34">
            <v>0.4</v>
          </cell>
          <cell r="D34">
            <v>112.167</v>
          </cell>
        </row>
        <row r="35">
          <cell r="B35" t="str">
            <v xml:space="preserve"> Сосиски Сочинки Сливочные ТМ Стародворье ВЕС ПОКОМ</v>
          </cell>
          <cell r="C35">
            <v>1</v>
          </cell>
          <cell r="D35">
            <v>224.22069999999999</v>
          </cell>
        </row>
        <row r="36">
          <cell r="B36" t="str">
            <v>Сосиски Сочинки Сливочные ТМ Стародворье  0,4 кг</v>
          </cell>
          <cell r="C36">
            <v>0.4</v>
          </cell>
          <cell r="D36">
            <v>97.530699999999996</v>
          </cell>
        </row>
        <row r="37">
          <cell r="B37" t="str">
            <v>Сосиски Сочинки по-баварски ВЕС ТМ Стародворье  Поком</v>
          </cell>
          <cell r="C37">
            <v>1</v>
          </cell>
          <cell r="D37">
            <v>232.61519999999999</v>
          </cell>
        </row>
        <row r="38">
          <cell r="B38" t="str">
            <v>Сосиски Сочинки Молочные ТМ Стародворье 0,4 кг ПОКОМ</v>
          </cell>
          <cell r="C38">
            <v>0.4</v>
          </cell>
          <cell r="D38">
            <v>90.433999999999997</v>
          </cell>
        </row>
        <row r="39">
          <cell r="B39" t="str">
            <v>Сосиски Сочинки по-баварски с сыром Стародворье, ВЕС ПОКОМ</v>
          </cell>
          <cell r="C39">
            <v>1</v>
          </cell>
          <cell r="D39">
            <v>232.61519999999999</v>
          </cell>
        </row>
        <row r="40">
          <cell r="B40" t="str">
            <v>Сосиски Сочинки по-баварски с сыром,  0.4кг, ТМ Стародворье  ПОКОМ</v>
          </cell>
          <cell r="C40">
            <v>0.4</v>
          </cell>
          <cell r="D40">
            <v>99.745199999999997</v>
          </cell>
        </row>
        <row r="41">
          <cell r="B41" t="str">
            <v>Сосиски Сочинки по-баварски,  0.4кг, ТМ Стародворье  ПОКОМ</v>
          </cell>
          <cell r="C41">
            <v>0.4</v>
          </cell>
          <cell r="D41">
            <v>99.745199999999997</v>
          </cell>
        </row>
        <row r="42">
          <cell r="B42" t="str">
            <v>Сосиски Сочинки с сыром 0,4 кг ТМ Стародворье  ПОКОМ</v>
          </cell>
          <cell r="C42">
            <v>0.4</v>
          </cell>
          <cell r="D42">
            <v>101.04300000000001</v>
          </cell>
        </row>
        <row r="43">
          <cell r="B43" t="str">
            <v>Сосиски Сочинки с сыром ТМ Стародворье, ВЕС ПОКОМ</v>
          </cell>
          <cell r="C43">
            <v>1</v>
          </cell>
          <cell r="D43">
            <v>235.54040000000001</v>
          </cell>
        </row>
        <row r="44">
          <cell r="B44" t="str">
            <v>320  Сосиски Сочинки с сочным окороком 0,4 кг ТМ Стародворье  ПОКОМ, шт</v>
          </cell>
          <cell r="C44">
            <v>0.4</v>
          </cell>
          <cell r="D44">
            <v>95.913600000000002</v>
          </cell>
        </row>
        <row r="45">
          <cell r="B45" t="str">
            <v>Колбаса Молочная Стародворская  с молоком в оболочке полиамид 0,4 кг.ТМ Стародворье ПОКОМ</v>
          </cell>
          <cell r="C45">
            <v>0.4</v>
          </cell>
          <cell r="D45">
            <v>118.0277</v>
          </cell>
        </row>
        <row r="46">
          <cell r="B46" t="str">
            <v>Колбаса Филедворская 0,4 кг. ТМ Стародворье  ПОКОМ</v>
          </cell>
          <cell r="C46">
            <v>0.4</v>
          </cell>
          <cell r="D46">
            <v>103.824</v>
          </cell>
        </row>
        <row r="47">
          <cell r="B47" t="str">
            <v>Колбаса Любительская ТМ Вязанка в оболочке полиамид.ВЕС ПОКОМ</v>
          </cell>
          <cell r="C47">
            <v>1</v>
          </cell>
          <cell r="D47">
            <v>315.54050000000001</v>
          </cell>
        </row>
        <row r="48">
          <cell r="B48" t="str">
            <v>Колбаса Молочная ТС Дугушка в оболочке диплекс УВС.ГОСТ ВЕС ПОКОМ</v>
          </cell>
          <cell r="C48">
            <v>1</v>
          </cell>
          <cell r="D48">
            <v>273.57830000000001</v>
          </cell>
        </row>
        <row r="49">
          <cell r="B49" t="str">
            <v xml:space="preserve"> 424 Колбаса Сервелат Пражский ТМ Зареченские,  0,28 кг срез. ПОКОМ</v>
          </cell>
          <cell r="C49">
            <v>0.28000000000000003</v>
          </cell>
          <cell r="D49">
            <v>75.488699999999994</v>
          </cell>
        </row>
        <row r="50">
          <cell r="B50" t="str">
            <v xml:space="preserve"> 423  Колбаса Сервелат Рижский ТМ Зареченские ТС Зареченские продукты, 0,28 кг срез ПОКОМ</v>
          </cell>
          <cell r="C50">
            <v>0.28000000000000003</v>
          </cell>
          <cell r="D50">
            <v>75.488699999999994</v>
          </cell>
        </row>
        <row r="51">
          <cell r="B51" t="str">
            <v>Колбаса Стародворская с окороком в оболочке полиамид ТМ Стародворье ВЕС ПОКОМ</v>
          </cell>
          <cell r="C51">
            <v>1</v>
          </cell>
          <cell r="D51">
            <v>227.89779999999999</v>
          </cell>
        </row>
        <row r="52">
          <cell r="B52" t="str">
            <v>Колбаса Стародворская со шпиком  в оболочке полиамид. ТМ Стародворье ВЕС ПОКОМ</v>
          </cell>
          <cell r="C52">
            <v>1</v>
          </cell>
          <cell r="D52">
            <v>228.0729</v>
          </cell>
        </row>
        <row r="53">
          <cell r="B53" t="str">
            <v>Колбаса Молочная стародворская с молоком, ВЕС, ТМ Стародворье  ПОКОМ</v>
          </cell>
          <cell r="C53">
            <v>1</v>
          </cell>
          <cell r="D53">
            <v>227.89779999999999</v>
          </cell>
        </row>
        <row r="54">
          <cell r="B54" t="str">
            <v>Колбаса Филейбургская с ароматными пряностями 0,06 кг нарезка ТМ Баварушка  ПОКОМ</v>
          </cell>
          <cell r="C54">
            <v>0.06</v>
          </cell>
          <cell r="D54">
            <v>52.633000000000003</v>
          </cell>
        </row>
        <row r="55">
          <cell r="B55" t="str">
            <v>Колбаса Мясорубская 0,28 кг ТМ Стародворье в оболочке черева  ПОКОМ</v>
          </cell>
          <cell r="C55">
            <v>0.28000000000000003</v>
          </cell>
          <cell r="D55">
            <v>120.5615</v>
          </cell>
        </row>
        <row r="56">
          <cell r="B56" t="str">
            <v xml:space="preserve"> 429  Колбаса Нежная со шпиком.ТС Зареченские продукты в оболочке полиамид ВЕС ПОКОМ</v>
          </cell>
          <cell r="C56">
            <v>1</v>
          </cell>
          <cell r="D56">
            <v>166.52010000000001</v>
          </cell>
        </row>
        <row r="57">
          <cell r="B57" t="str">
            <v xml:space="preserve"> 415  Колбаса Балыкбургская с мраморным балыком 0,11 кг ТМ Баварушка  ПОКОМ</v>
          </cell>
          <cell r="C57">
            <v>0.11</v>
          </cell>
          <cell r="D57">
            <v>123.05410000000001</v>
          </cell>
        </row>
        <row r="58">
          <cell r="B58" t="str">
            <v>Колбаса варенокопченая из мяса птицы Сервелат Царедворский, 0,28 кг срез ПОКОМ</v>
          </cell>
          <cell r="C58">
            <v>0.28000000000000003</v>
          </cell>
          <cell r="D58">
            <v>79.927999999999997</v>
          </cell>
        </row>
        <row r="59">
          <cell r="B59" t="str">
            <v xml:space="preserve"> 419  Колбаса Филейбургская зернистая 0,06 кг нарезка ТМ Баварушка  ПОКОМ</v>
          </cell>
          <cell r="C59">
            <v>0.06</v>
          </cell>
          <cell r="D59">
            <v>58.483400000000003</v>
          </cell>
        </row>
        <row r="60">
          <cell r="B60" t="str">
            <v>Ветчина Филейская ВЕС ТМ  Вязанка ТС Столичная  ПОКОМ</v>
          </cell>
          <cell r="C60">
            <v>1</v>
          </cell>
          <cell r="D60">
            <v>285.15763106999998</v>
          </cell>
        </row>
        <row r="61">
          <cell r="B61" t="str">
            <v>Ветчина Филейская ТМ Вязанка Столичная 0,45 кг ПОКОМ</v>
          </cell>
          <cell r="C61">
            <v>0.45</v>
          </cell>
          <cell r="D61">
            <v>174.67713144000001</v>
          </cell>
        </row>
        <row r="62">
          <cell r="B62" t="str">
            <v>Колбаса вареная Молокуша ТМ Вязанка ВЕС, ПОКОМ</v>
          </cell>
          <cell r="C62">
            <v>1</v>
          </cell>
          <cell r="D62">
            <v>274.21663734999998</v>
          </cell>
        </row>
        <row r="63">
          <cell r="B63" t="str">
            <v>Колбаса варено-копченая Балыкбургская ТМ Баварушка фиброуз в/у вес СК</v>
          </cell>
          <cell r="C63">
            <v>1</v>
          </cell>
          <cell r="D63">
            <v>329.30130000000003</v>
          </cell>
        </row>
        <row r="64">
          <cell r="B64" t="str">
            <v>Колбаса варено-копченая Сервелат Кремлевский ТМ Стародворье фиброуз в/у вес СК2</v>
          </cell>
          <cell r="C64">
            <v>1</v>
          </cell>
          <cell r="D64">
            <v>296.4443</v>
          </cell>
        </row>
        <row r="65">
          <cell r="B65" t="str">
            <v>Шпикачки "Шпикачки Филейбургские" ВЕС ТМ Баварушка  ПОКОМ</v>
          </cell>
          <cell r="C65">
            <v>1</v>
          </cell>
          <cell r="D65">
            <v>315.34480000000002</v>
          </cell>
        </row>
        <row r="66">
          <cell r="B66" t="str">
            <v>Колбаса Вязанка со шпиком, вектор ВЕС, ПОКОМ, кг</v>
          </cell>
          <cell r="C66">
            <v>1</v>
          </cell>
          <cell r="D66">
            <v>286.87115246000002</v>
          </cell>
        </row>
        <row r="67">
          <cell r="B67" t="str">
            <v>Колбаса Докторская ГОСТ, Вязанка вектор, 0,4 кг, ПОКОМ, шт</v>
          </cell>
          <cell r="C67">
            <v>0.4</v>
          </cell>
          <cell r="D67">
            <v>161.27613516</v>
          </cell>
        </row>
        <row r="68">
          <cell r="B68" t="str">
            <v>Колбаса Докторская ГОСТ, Вязанка вектор,ВЕС. ПОКОМ, кг</v>
          </cell>
          <cell r="C68">
            <v>1</v>
          </cell>
          <cell r="D68">
            <v>324.8929</v>
          </cell>
        </row>
        <row r="69">
          <cell r="B69" t="str">
            <v>Колбаса Докторская традиционная ТМ Стародворье 0,5кг  ПОКОМ</v>
          </cell>
          <cell r="C69">
            <v>0.5</v>
          </cell>
          <cell r="D69">
            <v>147.0428</v>
          </cell>
        </row>
        <row r="70">
          <cell r="B70" t="str">
            <v>Чипсы сыровяленые из натурального филе, 0,025кг ТМ Ядрена Копоть ПОКОМ</v>
          </cell>
          <cell r="C70">
            <v>2.5000000000000001E-2</v>
          </cell>
          <cell r="D70">
            <v>65.466800000000006</v>
          </cell>
        </row>
        <row r="71">
          <cell r="B71" t="str">
            <v>Колбаса Докторская по-стародворски, фирменная амифлекс, ВЕС,   ПОКОМ</v>
          </cell>
          <cell r="C71">
            <v>1</v>
          </cell>
          <cell r="D71">
            <v>212.49937209999999</v>
          </cell>
        </row>
        <row r="72">
          <cell r="B72" t="str">
            <v>Колбаса Молочная по-стародворски, ВЕС   ПОКОМ</v>
          </cell>
          <cell r="C72">
            <v>1</v>
          </cell>
          <cell r="D72">
            <v>212.49937209999999</v>
          </cell>
        </row>
        <row r="73">
          <cell r="B73" t="str">
            <v>Колб. Молоч. стародворская, Вязанка вектор, ВЕС. ПОКОМ</v>
          </cell>
          <cell r="C73">
            <v>1</v>
          </cell>
          <cell r="D73">
            <v>240.48439999999999</v>
          </cell>
        </row>
        <row r="74">
          <cell r="B74" t="str">
            <v>Колбаса Молочная стародворская ТМ Стародворье в оболочке амифлекс (бордо)</v>
          </cell>
          <cell r="C74">
            <v>1</v>
          </cell>
          <cell r="D74">
            <v>240.55950451000001</v>
          </cell>
        </row>
        <row r="75">
          <cell r="B75" t="str">
            <v>Колбаса Русская стародворская, ВЕС.  ПОКОМ, кг</v>
          </cell>
          <cell r="C75">
            <v>1</v>
          </cell>
          <cell r="D75">
            <v>242.98787268000001</v>
          </cell>
        </row>
        <row r="76">
          <cell r="B76" t="str">
            <v xml:space="preserve"> 338  Паштет печеночный с морковью ТМ Стародворье ламистер 0,1 кг.  ПОКОМ</v>
          </cell>
          <cell r="C76">
            <v>0.1</v>
          </cell>
          <cell r="D76">
            <v>37.842199999999998</v>
          </cell>
        </row>
        <row r="77">
          <cell r="B77" t="str">
            <v xml:space="preserve"> 090  Мини-салями со вкусом бекона,  0.05кг, ядрена копоть   ПОКОМ</v>
          </cell>
          <cell r="C77">
            <v>0.05</v>
          </cell>
          <cell r="D77">
            <v>65.466800000000006</v>
          </cell>
        </row>
        <row r="78">
          <cell r="B78" t="str">
            <v>Колбаса Салями Филейбургская зернистая, оболочка фиброуз, ВЕС, ТМ Баварушка  ПОКОМ</v>
          </cell>
          <cell r="C78">
            <v>1</v>
          </cell>
          <cell r="D78">
            <v>326.2525</v>
          </cell>
        </row>
        <row r="79">
          <cell r="B79" t="str">
            <v>Колбаса Сервелат Зернистый, ВЕС.  ПОКОМ, кг</v>
          </cell>
          <cell r="C79">
            <v>1</v>
          </cell>
          <cell r="D79">
            <v>319.72887860999998</v>
          </cell>
        </row>
        <row r="80">
          <cell r="B80" t="str">
            <v>Колбаса Филейбургская с сочным окороком, ВЕС, ТМ Баварушка  ПОКОМ, кг</v>
          </cell>
          <cell r="C80">
            <v>1</v>
          </cell>
          <cell r="D80">
            <v>318.46570000000003</v>
          </cell>
        </row>
        <row r="81">
          <cell r="B81" t="str">
            <v>Колбаски Баварские копченые, NDX в МГС 0,28 кг, ТМ Стародворье  ПОКОМ, шт</v>
          </cell>
          <cell r="C81">
            <v>0.28000000000000003</v>
          </cell>
          <cell r="D81">
            <v>100.5074</v>
          </cell>
        </row>
        <row r="82">
          <cell r="B82" t="str">
            <v>Колбаски Балыкбургские с сыром ТМ Баварушка вес  Поком</v>
          </cell>
          <cell r="C82">
            <v>1</v>
          </cell>
          <cell r="D82">
            <v>464.5197</v>
          </cell>
        </row>
        <row r="83">
          <cell r="B83" t="str">
            <v>Колбаса Сливушка ТМ Вязанка. ВЕС.  ПОКОМ</v>
          </cell>
          <cell r="C83">
            <v>1</v>
          </cell>
          <cell r="D83">
            <v>278.25033056000001</v>
          </cell>
        </row>
        <row r="84">
          <cell r="B84" t="str">
            <v>Колбаса Сочинка по-европейски с сочной грудинкой ТМ Стародворье, ВЕС ПОКОМ</v>
          </cell>
          <cell r="C84">
            <v>1</v>
          </cell>
          <cell r="D84">
            <v>258.1592</v>
          </cell>
        </row>
        <row r="85">
          <cell r="B85" t="str">
            <v>Колбаса Сочинка по-фински с сочным окроком ТМ Стародворье ВЕС ПОКОМ</v>
          </cell>
          <cell r="C85">
            <v>1</v>
          </cell>
          <cell r="D85">
            <v>265.24560000000002</v>
          </cell>
        </row>
        <row r="86">
          <cell r="B86" t="str">
            <v>Колбаса Сочинка зернистая с сочной грудинкой ТМ Стародворье.ВЕС ПОКОМ</v>
          </cell>
          <cell r="C86">
            <v>1</v>
          </cell>
          <cell r="D86">
            <v>246.12880000000001</v>
          </cell>
        </row>
        <row r="87">
          <cell r="B87" t="str">
            <v>Колбаса Сочинка рубленая с сочным окороком ТМ Стародворье ВЕС ПОКОМ</v>
          </cell>
          <cell r="C87">
            <v>1</v>
          </cell>
          <cell r="D87">
            <v>251.68049999999999</v>
          </cell>
        </row>
        <row r="88">
          <cell r="B88" t="str">
            <v>Сосиски Филейбургские с филе сочного окорока, ВЕС, ТМ Баварушка  ПОКОМ</v>
          </cell>
          <cell r="C88">
            <v>1</v>
          </cell>
          <cell r="D88">
            <v>285.71170000000001</v>
          </cell>
        </row>
        <row r="89">
          <cell r="B89" t="str">
            <v>Сардельки Сочные ТМ Особый рецепт,   ПОКОМ, кг</v>
          </cell>
          <cell r="C89">
            <v>1</v>
          </cell>
          <cell r="D89">
            <v>205.23779999999999</v>
          </cell>
        </row>
        <row r="90">
          <cell r="B90" t="str">
            <v>Сардельки Филейские Вязанка ВЕС NDX ТМ Вязанка  ПОКОМ</v>
          </cell>
          <cell r="C90">
            <v>1</v>
          </cell>
          <cell r="D90">
            <v>267.21289999999999</v>
          </cell>
        </row>
        <row r="91">
          <cell r="B91" t="str">
            <v>Сосиски Баварские Бавария Весовые п/а  Стародворье</v>
          </cell>
          <cell r="C91">
            <v>1</v>
          </cell>
          <cell r="D91">
            <v>232.96539999999999</v>
          </cell>
        </row>
        <row r="92">
          <cell r="B92" t="str">
            <v>Сосиски Вязанка Сливочные, Вязанка амицел ВЕС.ПОКОМ, кг</v>
          </cell>
          <cell r="C92">
            <v>1</v>
          </cell>
          <cell r="D92">
            <v>292.95260000000002</v>
          </cell>
          <cell r="E92">
            <v>150</v>
          </cell>
        </row>
        <row r="93">
          <cell r="B93" t="str">
            <v>Сосиски Молочные для завтрака ТМ Особый рецепт, п/а МГС, ВЕС, ТМ Стародворье</v>
          </cell>
          <cell r="C93">
            <v>1</v>
          </cell>
          <cell r="D93">
            <v>207.0712</v>
          </cell>
        </row>
        <row r="94">
          <cell r="B94" t="str">
            <v>Сосиски Молочные оригинальные ТМ Славница ТС Особая амицел мгс вес СК</v>
          </cell>
          <cell r="C94">
            <v>1</v>
          </cell>
          <cell r="D94">
            <v>216.38239999999999</v>
          </cell>
        </row>
        <row r="95">
          <cell r="B95" t="str">
            <v>Сосиски Сливочные по-стародворски, ВЕС.  ПОКОМ, кг</v>
          </cell>
          <cell r="C95">
            <v>1</v>
          </cell>
          <cell r="D95">
            <v>253.87440000000001</v>
          </cell>
        </row>
        <row r="96">
          <cell r="B96" t="str">
            <v>Ветчина Дугушка ТМ Стародворье, вектор в/у    ПОКОМ</v>
          </cell>
          <cell r="C96">
            <v>1</v>
          </cell>
          <cell r="D96">
            <v>281.64076920000002</v>
          </cell>
          <cell r="E96">
            <v>150</v>
          </cell>
        </row>
        <row r="97">
          <cell r="B97" t="str">
            <v>Колбаса Докторская стародворская, ВЕС, ВсхЗв   ПОКОМ, кг</v>
          </cell>
          <cell r="C97">
            <v>1</v>
          </cell>
          <cell r="D97">
            <v>242.98787268000001</v>
          </cell>
        </row>
        <row r="98">
          <cell r="B98" t="str">
            <v>Колбаса Молочная стародворская, Вязанка вектор 0,5 кг,ПОКОМ</v>
          </cell>
          <cell r="C98">
            <v>0.5</v>
          </cell>
          <cell r="D98">
            <v>142.23269999999999</v>
          </cell>
        </row>
        <row r="99">
          <cell r="B99" t="str">
            <v xml:space="preserve"> 078  Колбаса Сервелат Зернистый, ПОКОМ 0.35 кг,ПОКОМ</v>
          </cell>
          <cell r="C99">
            <v>0.35</v>
          </cell>
          <cell r="D99">
            <v>107.7586</v>
          </cell>
        </row>
        <row r="100">
          <cell r="B100" t="str">
            <v>Колбаса вареная Филейская ТМ Вязанка ТС Классическая ВЕС  ПОКОМ</v>
          </cell>
          <cell r="C100">
            <v>1</v>
          </cell>
          <cell r="D100">
            <v>274.45605569999998</v>
          </cell>
          <cell r="E100">
            <v>30</v>
          </cell>
        </row>
        <row r="101">
          <cell r="B101" t="str">
            <v>Колбаса Докторская Дугушка, ВЕС, НЕ ГОСТ, ТМ Стародворье ПОКОМ</v>
          </cell>
          <cell r="C101">
            <v>1</v>
          </cell>
          <cell r="D101">
            <v>235.04685078</v>
          </cell>
        </row>
        <row r="102">
          <cell r="B102" t="str">
            <v>Сосиски Вязанка Молочные, Вязанка вискофан  ВЕС.ПОКОМ, кг</v>
          </cell>
          <cell r="C102">
            <v>1</v>
          </cell>
          <cell r="D102">
            <v>278.96519999999998</v>
          </cell>
        </row>
        <row r="103">
          <cell r="B103" t="str">
            <v>Колбаса Докторская стародворская, фиброуз ВАКУУМ ВЕС, ТМ Стародворье ПОКОМ</v>
          </cell>
          <cell r="C103">
            <v>1</v>
          </cell>
          <cell r="D103">
            <v>235.1799</v>
          </cell>
        </row>
        <row r="104">
          <cell r="B104" t="str">
            <v>Ветчина Вязанка с идейкой , вектор, ВЕС, ТМ Стародворские колбасы   ПОКОМ</v>
          </cell>
          <cell r="C104">
            <v>1</v>
          </cell>
          <cell r="D104">
            <v>332.89600000000002</v>
          </cell>
        </row>
        <row r="105">
          <cell r="B105" t="str">
            <v xml:space="preserve"> 206  ВСД  Колбаса Докторская по-стародворски, Фирм. амифлекс, ВЕС, ТМ Стародворье  ПОКОМ</v>
          </cell>
          <cell r="C105">
            <v>1</v>
          </cell>
          <cell r="D105">
            <v>228.94839999999999</v>
          </cell>
        </row>
        <row r="106">
          <cell r="B106" t="str">
            <v>Ветчина Сливушка с индейкой ТМ Вязанка. ВЕС  ПОКОМ</v>
          </cell>
          <cell r="C106">
            <v>1</v>
          </cell>
          <cell r="D106">
            <v>337.29410000000001</v>
          </cell>
        </row>
        <row r="107">
          <cell r="B107" t="str">
            <v>Ветчина Дугушка ТМ Стародворье, вектор в/у, 0,4кг    ПОКОМ</v>
          </cell>
          <cell r="C107">
            <v>0.4</v>
          </cell>
          <cell r="D107">
            <v>166.88059999999999</v>
          </cell>
        </row>
        <row r="108">
          <cell r="B108" t="str">
            <v>Ветчина Запекуша с сочным окороком Вязанка ВЕС  ПОКОМ</v>
          </cell>
          <cell r="C108">
            <v>1</v>
          </cell>
          <cell r="D108">
            <v>240.07239999999999</v>
          </cell>
        </row>
        <row r="109">
          <cell r="B109" t="str">
            <v>Ветчина Нежная ТМ Зареченские,большой батон, ВЕС ПОКОМ</v>
          </cell>
          <cell r="C109">
            <v>1</v>
          </cell>
          <cell r="D109">
            <v>252.4633</v>
          </cell>
        </row>
        <row r="110">
          <cell r="B110" t="str">
            <v>Ветчина Нежная ТМ Особый рецепт, (2,5кг), ПОКОМ, кг</v>
          </cell>
          <cell r="C110">
            <v>1</v>
          </cell>
          <cell r="D110">
            <v>232.93600000000001</v>
          </cell>
          <cell r="E110">
            <v>300</v>
          </cell>
        </row>
        <row r="111">
          <cell r="B111" t="str">
            <v>Ветчина Балыкбургская ТМ Баварушка. ВЕС ПОКОМ</v>
          </cell>
          <cell r="C111">
            <v>1</v>
          </cell>
          <cell r="D111">
            <v>292.29340000000002</v>
          </cell>
        </row>
        <row r="112">
          <cell r="B112" t="str">
            <v>Ветчина Нежная ТМ Особый рецепт, п/а, 0,4кг    ПОКОМ</v>
          </cell>
          <cell r="C112">
            <v>0.4</v>
          </cell>
          <cell r="D112">
            <v>131.93270000000001</v>
          </cell>
        </row>
        <row r="113">
          <cell r="B113" t="str">
            <v>Кол Баварская, белков.обол. в термоусад. пакете 0.17 кг, ТМ Стародворье  ПОКОМ</v>
          </cell>
          <cell r="C113">
            <v>0.17</v>
          </cell>
          <cell r="D113">
            <v>153.05799999999999</v>
          </cell>
        </row>
        <row r="114">
          <cell r="B114" t="str">
            <v>Колбаса Балыкбургская рубленая, в/у 0,35 кг срез, БАВАРУШКА ПОКОМ</v>
          </cell>
          <cell r="C114">
            <v>0.35</v>
          </cell>
          <cell r="D114">
            <v>171.58326276</v>
          </cell>
        </row>
        <row r="115">
          <cell r="B115" t="str">
            <v>Колбаса Балыкбурская с копченым балыком, в/у 0,35 кг срез, БАВАРУШКА ПОКОМ</v>
          </cell>
          <cell r="C115">
            <v>0.35</v>
          </cell>
          <cell r="D115">
            <v>171.58326276</v>
          </cell>
        </row>
        <row r="116">
          <cell r="B116" t="str">
            <v>Колбаса Балыковая, Вязанка фиброуз в/у, ВЕС, ТМ Стародворские колбасы</v>
          </cell>
          <cell r="C116">
            <v>1</v>
          </cell>
          <cell r="D116">
            <v>420.50779999999997</v>
          </cell>
        </row>
        <row r="117">
          <cell r="B117" t="str">
            <v>Колбаса Баварушка с душистым чесноком, ВЕС, фиброуз в/у, ТМ Стародворье ПОКОМ, кг</v>
          </cell>
          <cell r="C117">
            <v>1</v>
          </cell>
          <cell r="D117">
            <v>319.16609999999997</v>
          </cell>
        </row>
        <row r="118">
          <cell r="B118" t="str">
            <v>Колбаса вареная Молокуша 0,45кг ТМ Вязанка  ПОКОМ</v>
          </cell>
          <cell r="C118">
            <v>0.45</v>
          </cell>
          <cell r="D118">
            <v>140.66049151999999</v>
          </cell>
        </row>
        <row r="119">
          <cell r="B119" t="str">
            <v>Колбаса вареная Сочинка ТМ Стародворье,  0,45 кг. ПОКОМ</v>
          </cell>
          <cell r="C119">
            <v>0.45</v>
          </cell>
          <cell r="D119">
            <v>104.2257</v>
          </cell>
        </row>
        <row r="120">
          <cell r="B120" t="str">
            <v>Колбаса вареная Филейская ТМ Вязанка ТС Классическая, 0,45 кг. ПОКОМ</v>
          </cell>
          <cell r="C120">
            <v>0.45</v>
          </cell>
          <cell r="D120">
            <v>143.04890495999999</v>
          </cell>
        </row>
        <row r="121">
          <cell r="B121" t="str">
            <v>Колбаса Вязанка с индейкой, вектор 0,45 кг, ПОКОМ</v>
          </cell>
          <cell r="C121">
            <v>0.45</v>
          </cell>
          <cell r="D121">
            <v>171.7834</v>
          </cell>
        </row>
        <row r="122">
          <cell r="B122" t="str">
            <v>Колбаса Вязанка со шпиком, вектор 0,5кг, ПОКОМ</v>
          </cell>
          <cell r="C122">
            <v>0.5</v>
          </cell>
          <cell r="D122">
            <v>160.42887776000001</v>
          </cell>
        </row>
        <row r="123">
          <cell r="B123" t="str">
            <v>Колбаса Докторская ГОСТ Дугушка, ВЕС, ТМ Стародворье ПОКОМ</v>
          </cell>
          <cell r="C123">
            <v>1</v>
          </cell>
          <cell r="D123">
            <v>302.06751393000002</v>
          </cell>
        </row>
        <row r="124">
          <cell r="B124" t="str">
            <v>Колбаса Докторская Дугушка НЕ ГОСТ, вектор 0.4 кг, ТМ Стародворье ПОКОМ</v>
          </cell>
          <cell r="C124">
            <v>0.4</v>
          </cell>
          <cell r="D124">
            <v>124.7124</v>
          </cell>
        </row>
        <row r="125">
          <cell r="B125" t="str">
            <v>Колбаса Докторская Дугушка, вектор 0.4 кг, ТМ Стародворье    ПОКОМ</v>
          </cell>
          <cell r="C125">
            <v>0.4</v>
          </cell>
          <cell r="D125">
            <v>154.99440000000001</v>
          </cell>
        </row>
        <row r="126">
          <cell r="B126" t="str">
            <v>Колбаса Докторская оригинальная Особая ТМ Особый рецепт,  0,4кг, ПОКОМ</v>
          </cell>
          <cell r="C126">
            <v>0.4</v>
          </cell>
          <cell r="D126">
            <v>89.084699999999998</v>
          </cell>
        </row>
        <row r="127">
          <cell r="B127" t="str">
            <v>Колбаса Докторская оригинальная ТМ Особый рецепт БОЛЬШОЙ БАТОН, п/а ВЕС, ТМ Стародворье ПОКОМ</v>
          </cell>
          <cell r="C127">
            <v>1</v>
          </cell>
          <cell r="D127">
            <v>190.63239999999999</v>
          </cell>
        </row>
        <row r="128">
          <cell r="B128" t="str">
            <v>Колбаса Докторская по-стародворски Фирменная 0.5 кг, ПОКОМ</v>
          </cell>
          <cell r="C128">
            <v>0.5</v>
          </cell>
          <cell r="D128">
            <v>112.26515694</v>
          </cell>
        </row>
        <row r="129">
          <cell r="B129" t="str">
            <v xml:space="preserve"> 394 Колбаса полукопченая Аль-Ислами халяль ТМ Вязанка оболочка фиброуз в в/у 0,35 кг  ПОКОМ</v>
          </cell>
          <cell r="C129">
            <v>0.35</v>
          </cell>
          <cell r="D129">
            <v>137.35050000000001</v>
          </cell>
        </row>
        <row r="130">
          <cell r="B130" t="str">
            <v>Колбаса Докторская по-стародворски, натурин в/у, ВЕС, ТМ Стародворье ПОКОМ</v>
          </cell>
          <cell r="C130">
            <v>1</v>
          </cell>
          <cell r="D130">
            <v>264.08170000000001</v>
          </cell>
        </row>
        <row r="131">
          <cell r="B131" t="str">
            <v>Колбаса Молочная оригинальная ТМ Особый рецепт. большой батон, ВЕС ПОКОМ</v>
          </cell>
          <cell r="C131">
            <v>1</v>
          </cell>
          <cell r="D131">
            <v>190.4573</v>
          </cell>
        </row>
        <row r="132">
          <cell r="B132" t="str">
            <v>Колбаса Дугушка со шпиком, ВЕС, ТМ Стародворье   ПОКОМ</v>
          </cell>
          <cell r="C132">
            <v>1</v>
          </cell>
          <cell r="D132">
            <v>253.96405944</v>
          </cell>
        </row>
        <row r="133">
          <cell r="B133" t="str">
            <v>Колбаса Княжеская, белковой обол в термоусад. пакете, ВЕС, ТМ Стародворье</v>
          </cell>
          <cell r="C133">
            <v>1</v>
          </cell>
          <cell r="D133">
            <v>887.04629999999997</v>
          </cell>
        </row>
        <row r="134">
          <cell r="B134" t="str">
            <v>Колбаса Кракушка пряная с сальцем, 0.3кг в/у п/к, БАВАРУШКА ПОКОМ</v>
          </cell>
          <cell r="C134">
            <v>0.3</v>
          </cell>
          <cell r="D134">
            <v>118.1925</v>
          </cell>
        </row>
        <row r="135">
          <cell r="B135" t="str">
            <v>Колбаса Молочная Дугушка, в/у, ВЕС, ТМ Стародворье   ПОКОМ</v>
          </cell>
          <cell r="C135">
            <v>1</v>
          </cell>
          <cell r="D135">
            <v>247.64055056999999</v>
          </cell>
          <cell r="E135">
            <v>300</v>
          </cell>
        </row>
        <row r="136">
          <cell r="B136" t="str">
            <v>Колбаса Молочная Дугушка, вектор 0,4 кг, ТМ Стародворье  ПОКОМ</v>
          </cell>
          <cell r="C136">
            <v>0.4</v>
          </cell>
          <cell r="D136">
            <v>132.79734379999999</v>
          </cell>
        </row>
        <row r="137">
          <cell r="B137" t="str">
            <v>Колбаса Молочная по-стародворски, 0,5кг,ПОКОМ</v>
          </cell>
          <cell r="C137">
            <v>0.5</v>
          </cell>
          <cell r="D137">
            <v>112.36107363000001</v>
          </cell>
        </row>
        <row r="138">
          <cell r="B138" t="str">
            <v>Колбаса Молочная стародворская, амифлекс, 0,5кг, ТМ Стародворье</v>
          </cell>
          <cell r="C138">
            <v>0.5</v>
          </cell>
          <cell r="D138">
            <v>128.53540568</v>
          </cell>
        </row>
        <row r="139">
          <cell r="B139" t="str">
            <v>Колбаса Мясорубская с рубленой грудинкой 0,35кг срез ТМ Стародворье  ПОКОМ</v>
          </cell>
          <cell r="C139">
            <v>0.35</v>
          </cell>
          <cell r="D139">
            <v>109.16970000000001</v>
          </cell>
        </row>
        <row r="140">
          <cell r="B140" t="str">
            <v>Колбаса Мясорубская с рубленой грудинкой ВЕС ТМ Стародворье  ПОКОМ, кг</v>
          </cell>
          <cell r="C140">
            <v>1</v>
          </cell>
          <cell r="D140">
            <v>290.33640000000003</v>
          </cell>
        </row>
        <row r="141">
          <cell r="B141" t="str">
            <v>Ветчина Запекуша с сочным окороком, Вязанка 0,42кг,  ПОКОМ, шт</v>
          </cell>
          <cell r="C141">
            <v>0.42</v>
          </cell>
          <cell r="D141">
            <v>148.98949999999999</v>
          </cell>
        </row>
        <row r="142">
          <cell r="B142" t="str">
            <v>Колбаса Мясорубская ТМ Стародворье с рубленой грудинкой в/у 0,4 кг срез  ПОКОМ</v>
          </cell>
          <cell r="C142">
            <v>0.4</v>
          </cell>
          <cell r="D142">
            <v>159.81479999999999</v>
          </cell>
        </row>
        <row r="143">
          <cell r="B143" t="str">
            <v>Колбаса Мясорубская ТМ Стародворье с сочной грудинкой , 0,35 кг срез  ПОКОМ</v>
          </cell>
          <cell r="C143">
            <v>0.35</v>
          </cell>
          <cell r="D143">
            <v>103.9682</v>
          </cell>
        </row>
        <row r="144">
          <cell r="B144" t="str">
            <v>Колбаса Нежная ТМ Зареченские ВЕС  ПОКОМ</v>
          </cell>
          <cell r="C144">
            <v>1</v>
          </cell>
          <cell r="D144">
            <v>154.191</v>
          </cell>
        </row>
        <row r="145">
          <cell r="B145" t="str">
            <v>Колбаса Особая ТМ Особый рецепт, 0,5 кг, ПОКОМ</v>
          </cell>
          <cell r="C145">
            <v>0.5</v>
          </cell>
          <cell r="D145">
            <v>116.2252</v>
          </cell>
        </row>
        <row r="146">
          <cell r="B146" t="str">
            <v>Колбаса Особая ТМ Особый рецепт, ВЕС, ТМ Стародворье ПОКОМ, кг</v>
          </cell>
          <cell r="C146">
            <v>1</v>
          </cell>
          <cell r="D146">
            <v>170</v>
          </cell>
        </row>
        <row r="147">
          <cell r="B147" t="str">
            <v>Колбаса полусухая Стародворская 0,17 кг., ШТ.,   ПОКОМ</v>
          </cell>
          <cell r="C147">
            <v>0.17</v>
          </cell>
          <cell r="D147">
            <v>108.33540000000001</v>
          </cell>
        </row>
        <row r="148">
          <cell r="B148" t="str">
            <v>Колбаса Рубленая ЗАПЕЧ. Дугушка ТМ Стародворье, вектор, в/к    ПОКОМ</v>
          </cell>
          <cell r="C148">
            <v>1</v>
          </cell>
          <cell r="D148">
            <v>296.79652394999999</v>
          </cell>
          <cell r="E148">
            <v>30</v>
          </cell>
        </row>
        <row r="149">
          <cell r="B149" t="str">
            <v>Колбаса Русская по-стародворски, ВЕС.  ПОКОМ</v>
          </cell>
          <cell r="C149">
            <v>1</v>
          </cell>
          <cell r="D149">
            <v>214.54243066000001</v>
          </cell>
        </row>
        <row r="150">
          <cell r="B150" t="str">
            <v>Колбаса Салями запеч Дугушка, оболочка вектор, ВЕС, ТМ Стародворье  ПОКОМ</v>
          </cell>
          <cell r="C150">
            <v>1</v>
          </cell>
          <cell r="D150">
            <v>311.15845564</v>
          </cell>
        </row>
        <row r="151">
          <cell r="B151" t="str">
            <v>Колбаса Салями Мясорубская с рубленным шпиком ВЕС ТМ Стародворье  ПОКОМ</v>
          </cell>
          <cell r="C151">
            <v>1</v>
          </cell>
          <cell r="D151">
            <v>280.39690000000002</v>
          </cell>
        </row>
        <row r="152">
          <cell r="B152" t="str">
            <v>Колбаса Салями Мясорубская с рубленым шпиком 0,35 кг срез ТМ Стародворье   Поком</v>
          </cell>
          <cell r="C152">
            <v>0.35</v>
          </cell>
          <cell r="D152">
            <v>102.7734</v>
          </cell>
        </row>
        <row r="153">
          <cell r="B153" t="str">
            <v>Колбаса Салями охотничья, ВЕС. ПОКОМ</v>
          </cell>
          <cell r="C153">
            <v>1</v>
          </cell>
          <cell r="D153">
            <v>734.48270000000002</v>
          </cell>
        </row>
        <row r="154">
          <cell r="B154" t="str">
            <v>Колбаса Салями Филейбургская зернистая, в/у 0,35 кг срез, БАВАРУШКА ПОКОМ</v>
          </cell>
          <cell r="C154">
            <v>0.35</v>
          </cell>
          <cell r="D154">
            <v>148.40702057999999</v>
          </cell>
        </row>
        <row r="155">
          <cell r="B155" t="str">
            <v>Колбаса Салями Финская, Вязанка фиброуз в/у, ПОКОМ</v>
          </cell>
          <cell r="C155">
            <v>1</v>
          </cell>
          <cell r="D155">
            <v>400.94810000000001</v>
          </cell>
        </row>
        <row r="156">
          <cell r="B156" t="str">
            <v>Колбаса Салями Финская, Вязанка фиброуз в/у0.35кг, ТМ Старод. Колбасы</v>
          </cell>
          <cell r="C156">
            <v>0.35</v>
          </cell>
          <cell r="D156">
            <v>180.46629999999999</v>
          </cell>
        </row>
        <row r="157">
          <cell r="B157" t="str">
            <v>Колбаса Сервелат Запекуша с говядиной, Вязанка ВЕС,  ПОКОМ</v>
          </cell>
          <cell r="C157">
            <v>1</v>
          </cell>
          <cell r="D157">
            <v>286.59750000000003</v>
          </cell>
        </row>
        <row r="158">
          <cell r="B158" t="str">
            <v>Колбаса Сервелат Запекуша с сочным окороком, Вязанка ВЕС,  ПОКОМ</v>
          </cell>
          <cell r="C158">
            <v>1</v>
          </cell>
          <cell r="D158">
            <v>311.47199999999998</v>
          </cell>
        </row>
        <row r="159">
          <cell r="B159" t="str">
            <v>Колбаса Сервелат запеч Дугушка, вектор 0,35 кг, ТМ Стародворье    ПОКОМ</v>
          </cell>
          <cell r="C159">
            <v>0.35</v>
          </cell>
          <cell r="D159">
            <v>137.69040000000001</v>
          </cell>
        </row>
        <row r="160">
          <cell r="B160" t="str">
            <v>Колбаса Сервелат ЗАПЕЧ.Дугушка ТМ Стародворье, вектор, в/к     ПОКОМ</v>
          </cell>
          <cell r="C160">
            <v>1</v>
          </cell>
          <cell r="D160">
            <v>293.83901800000001</v>
          </cell>
          <cell r="E160">
            <v>45</v>
          </cell>
        </row>
        <row r="161">
          <cell r="B161" t="str">
            <v>Колбаса Сервелат Кремлевский,  0.35 кг, ПОКОМ</v>
          </cell>
          <cell r="C161">
            <v>0.35</v>
          </cell>
          <cell r="D161">
            <v>135.64070000000001</v>
          </cell>
        </row>
        <row r="162">
          <cell r="B162" t="str">
            <v>Колбаса Сервелат Левантский ТМ Особый Рецепт, 0,35 кг. ПОКОМ</v>
          </cell>
          <cell r="C162">
            <v>0.35</v>
          </cell>
          <cell r="D162">
            <v>93.400400000000005</v>
          </cell>
        </row>
        <row r="163">
          <cell r="B163" t="str">
            <v>Колбаса Сервелат Левантский ТМ Особый Рецепт, ВЕС. ПОКОМ</v>
          </cell>
          <cell r="C163">
            <v>1</v>
          </cell>
          <cell r="D163">
            <v>240.03516035000001</v>
          </cell>
        </row>
        <row r="164">
          <cell r="B164" t="str">
            <v>Колбаса Сервелат Мясорубский с мелкорубленным окороком 0,35 кг срез ТМ Стародворье   Поком</v>
          </cell>
          <cell r="C164">
            <v>0.35</v>
          </cell>
          <cell r="D164">
            <v>102.7734</v>
          </cell>
        </row>
        <row r="165">
          <cell r="B165" t="str">
            <v>Колбаса Сервелат Мясорубский с мелкорубленным окороком в/у  ТМ Стародворье ВЕС   ПОКОМ</v>
          </cell>
          <cell r="C165">
            <v>1</v>
          </cell>
          <cell r="D165">
            <v>280.39690000000002</v>
          </cell>
        </row>
        <row r="166">
          <cell r="B166" t="str">
            <v>Колбаса Сервелат Мясорубский ТМ Стародворье, в/у 0,35кг  ПОКОМ</v>
          </cell>
          <cell r="C166">
            <v>0.35</v>
          </cell>
          <cell r="D166">
            <v>102.7734</v>
          </cell>
        </row>
        <row r="167">
          <cell r="B167" t="str">
            <v>Колбаса Сервелат Пражский ТМ Зареченские, ВЕС ПОКОМ</v>
          </cell>
          <cell r="C167">
            <v>1</v>
          </cell>
          <cell r="D167">
            <v>224.92313116</v>
          </cell>
        </row>
        <row r="168">
          <cell r="B168" t="str">
            <v>Колбаса Сервелат Рижский ТМ Зареченские, ВЕС  ПОКОМ</v>
          </cell>
          <cell r="C168">
            <v>1</v>
          </cell>
          <cell r="D168">
            <v>218.44098271999999</v>
          </cell>
        </row>
        <row r="169">
          <cell r="B169" t="str">
            <v>Колбаса Сервелат Столичный, Вязанка фиброуз в/у, 0.35кг, ПОКОМ</v>
          </cell>
          <cell r="C169">
            <v>0.35</v>
          </cell>
          <cell r="D169">
            <v>169.19810000000001</v>
          </cell>
        </row>
        <row r="170">
          <cell r="B170" t="str">
            <v>Колбаса Сервелат Столичный, Вязанка фиброуз в/у, ПОКОМ</v>
          </cell>
          <cell r="C170">
            <v>1</v>
          </cell>
          <cell r="D170">
            <v>366.42250000000001</v>
          </cell>
        </row>
        <row r="171">
          <cell r="B171" t="str">
            <v>Колбаса Сервелат Филедворский, фиброуз, в/у 0,35 кг срез,  ПОКОМ</v>
          </cell>
          <cell r="C171">
            <v>0.35</v>
          </cell>
          <cell r="D171">
            <v>100.94</v>
          </cell>
        </row>
        <row r="172">
          <cell r="B172" t="str">
            <v>Колбаса Сервелат Филейбургский с ароматными пряностями, в/у 0,35 кг срез, БАВАРУШКА ПОКОМ</v>
          </cell>
          <cell r="C172">
            <v>0.35</v>
          </cell>
          <cell r="D172">
            <v>141.99588858000001</v>
          </cell>
        </row>
        <row r="173">
          <cell r="B173" t="str">
            <v>Колбаса Сервелат Филейбургский с копченой грудинкой,в/у 0,35кг срез,</v>
          </cell>
          <cell r="C173">
            <v>0.35</v>
          </cell>
          <cell r="D173">
            <v>148.40702057999999</v>
          </cell>
        </row>
        <row r="174">
          <cell r="B174" t="str">
            <v>Колбаса Сервелат Филейбургский с филе сочного окорока, в/у 0,35 кг срез, БАВАРУШКА ПОКОМ</v>
          </cell>
          <cell r="C174">
            <v>0.35</v>
          </cell>
          <cell r="D174">
            <v>146.59053317999999</v>
          </cell>
        </row>
        <row r="175">
          <cell r="B175" t="str">
            <v>Колбаса Сервелат Филейный ТМ Особый Рецепт, в/у 0,35кг  ПОКОМ</v>
          </cell>
          <cell r="C175">
            <v>0.35</v>
          </cell>
          <cell r="D175">
            <v>98.85</v>
          </cell>
        </row>
        <row r="176">
          <cell r="B176" t="str">
            <v>Колбаса Сервелат Филейный ТМ Особый Рецепт, ВЕС. ПОКОМ</v>
          </cell>
          <cell r="C176">
            <v>1</v>
          </cell>
          <cell r="D176">
            <v>269.92180000000002</v>
          </cell>
        </row>
        <row r="177">
          <cell r="B177" t="str">
            <v>Колбаса Сервелатная по-стародворски, Фирм. фиброуз в/у ВЕС, ТМ Стародворье</v>
          </cell>
          <cell r="C177">
            <v>1</v>
          </cell>
          <cell r="D177">
            <v>280.24239999999998</v>
          </cell>
        </row>
        <row r="178">
          <cell r="B178" t="str">
            <v>Колбаса Сливушка ТМ Вязанка в оболочке полиамид 0,45 кг  ПОКОМ</v>
          </cell>
          <cell r="C178">
            <v>0.45</v>
          </cell>
          <cell r="D178">
            <v>142.6447</v>
          </cell>
        </row>
        <row r="179">
          <cell r="B179" t="str">
            <v>Колбаса Сливушка ТМ Вязанка, 0,375кг,  ПОКОМ</v>
          </cell>
          <cell r="C179">
            <v>0.375</v>
          </cell>
          <cell r="D179">
            <v>132.08779328</v>
          </cell>
        </row>
        <row r="180">
          <cell r="B180" t="str">
            <v>Колбаса Стародворская, 0,4кг ТС Старый двор,  ПОКОМ</v>
          </cell>
          <cell r="C180">
            <v>0.4</v>
          </cell>
          <cell r="D180">
            <v>92.629084500000005</v>
          </cell>
        </row>
        <row r="181">
          <cell r="B181" t="str">
            <v>Колбаса Стародворская, ПОКОМ</v>
          </cell>
          <cell r="C181">
            <v>1</v>
          </cell>
          <cell r="D181">
            <v>216.39395248</v>
          </cell>
        </row>
        <row r="182">
          <cell r="B182" t="str">
            <v>Колбаса Филейбургская с душистым чесноком,ВЕС, ТМ Баварушка ПОКОМ</v>
          </cell>
          <cell r="C182">
            <v>1</v>
          </cell>
          <cell r="D182">
            <v>322.35910000000001</v>
          </cell>
        </row>
        <row r="183">
          <cell r="B183" t="str">
            <v>Колбаса Швейцарская 0,17 кг., ШТ., сырокопченая   ПОКОМ</v>
          </cell>
          <cell r="C183">
            <v>0.17</v>
          </cell>
          <cell r="D183">
            <v>120.03619999999999</v>
          </cell>
        </row>
        <row r="184">
          <cell r="B184" t="str">
            <v>Сардельки Вязанка Стародворские, Вязанка NDX МГС, ВЕС, ТМ Стародворские колбасы</v>
          </cell>
          <cell r="C184">
            <v>1</v>
          </cell>
          <cell r="D184">
            <v>254.4924</v>
          </cell>
        </row>
        <row r="185">
          <cell r="B185" t="str">
            <v>Сардельки Левантские ТМ Особый Рецепт, ВЕС. ПОКОМ</v>
          </cell>
          <cell r="C185">
            <v>1</v>
          </cell>
          <cell r="D185">
            <v>241.5247</v>
          </cell>
        </row>
        <row r="186">
          <cell r="B186" t="str">
            <v>Сардельки Нежные, ВЕС.  ПОКОМ</v>
          </cell>
          <cell r="C186">
            <v>1</v>
          </cell>
          <cell r="D186">
            <v>241.01177029999999</v>
          </cell>
        </row>
        <row r="187">
          <cell r="B187" t="str">
            <v>Сардельки стародворские с говядиной в обол. NDX, ВЕС. ПОКОМ</v>
          </cell>
          <cell r="C187">
            <v>1</v>
          </cell>
          <cell r="D187">
            <v>245.5472311</v>
          </cell>
          <cell r="E187">
            <v>50</v>
          </cell>
        </row>
        <row r="188">
          <cell r="B188" t="str">
            <v>Сосиски Венские, Вязанка NDX МГС, 0.5кг, ПОКОМ</v>
          </cell>
          <cell r="C188">
            <v>0.5</v>
          </cell>
          <cell r="D188">
            <v>179.09639999999999</v>
          </cell>
        </row>
        <row r="189">
          <cell r="B189" t="str">
            <v>Сосиски Венские, Вязанка ВЕС. ПОКОМ</v>
          </cell>
          <cell r="C189">
            <v>1</v>
          </cell>
          <cell r="D189">
            <v>271.27109999999999</v>
          </cell>
        </row>
        <row r="190">
          <cell r="B190" t="str">
            <v>Сосиски Вязанка Молочные, Вязанка вискофан МГС, 0.45кг, ПОКОМ, шт</v>
          </cell>
          <cell r="C190">
            <v>0.45</v>
          </cell>
          <cell r="D190">
            <v>142.44417960000001</v>
          </cell>
        </row>
        <row r="191">
          <cell r="B191" t="str">
            <v>Сосиски Вязанка Сливочные, Вязанка амицел МГС, 0.45кг, ПОКОМ, шт</v>
          </cell>
          <cell r="C191">
            <v>0.45</v>
          </cell>
          <cell r="D191">
            <v>142.9291139</v>
          </cell>
        </row>
        <row r="192">
          <cell r="B192" t="str">
            <v>Сосиски Ганноверские   ПОКОМ, кг</v>
          </cell>
          <cell r="C192">
            <v>1</v>
          </cell>
          <cell r="D192">
            <v>198.7</v>
          </cell>
        </row>
        <row r="193">
          <cell r="B193" t="str">
            <v>Сосиски Датские ТМ Зареченские, ВЕС  ПОКОМ</v>
          </cell>
          <cell r="C193">
            <v>1</v>
          </cell>
          <cell r="D193">
            <v>170.7637</v>
          </cell>
        </row>
        <row r="194">
          <cell r="B194" t="str">
            <v>Сосиски Классические, 0,33кг, Ядрена копоть  ПОКОМ</v>
          </cell>
          <cell r="C194">
            <v>0.33</v>
          </cell>
          <cell r="D194">
            <v>110.04519999999999</v>
          </cell>
        </row>
        <row r="195">
          <cell r="B195" t="str">
            <v>Сосиски Классические, 0.42кг,ядрена копотьПОКОМ</v>
          </cell>
          <cell r="C195">
            <v>0.42</v>
          </cell>
          <cell r="D195">
            <v>134.29140000000001</v>
          </cell>
        </row>
        <row r="196">
          <cell r="B196" t="str">
            <v>Сосиски Молокуши миникушай Вязанка Ф/в 0,45 амилюкс мгс Вязанка</v>
          </cell>
          <cell r="C196">
            <v>0.45</v>
          </cell>
          <cell r="D196">
            <v>145.07969209999999</v>
          </cell>
        </row>
        <row r="197">
          <cell r="B197" t="str">
            <v>Сосиски Молочные для завтрака ТМ Особый рецепт, 0,4кг  ПОКОМ</v>
          </cell>
          <cell r="C197">
            <v>0.4</v>
          </cell>
          <cell r="D197">
            <v>98.138400000000004</v>
          </cell>
        </row>
        <row r="198">
          <cell r="B198" t="str">
            <v>Сосиски Молочные По-стародворски Бордо Весовые П/а Стародворье</v>
          </cell>
          <cell r="C198">
            <v>1</v>
          </cell>
          <cell r="D198">
            <v>246.994</v>
          </cell>
        </row>
        <row r="199">
          <cell r="B199" t="str">
            <v>Сосиски Молочные по-стародворски Бордо Фикс.вес 0,45 п/а Стародворье</v>
          </cell>
          <cell r="C199">
            <v>0.45</v>
          </cell>
          <cell r="D199">
            <v>143.15969999999999</v>
          </cell>
        </row>
        <row r="200">
          <cell r="B200" t="str">
            <v>Сосиски Рубленые, Вязанка вискофан  ВЕС.ПОКОМ</v>
          </cell>
          <cell r="C200">
            <v>1</v>
          </cell>
          <cell r="D200">
            <v>293.0659</v>
          </cell>
        </row>
        <row r="201">
          <cell r="B201" t="str">
            <v>Сосиски Рубленые, Вязанка вискофан МГС, 0.5кг, ПОКОМ</v>
          </cell>
          <cell r="C201">
            <v>0.5</v>
          </cell>
          <cell r="D201">
            <v>176.1506</v>
          </cell>
        </row>
        <row r="202">
          <cell r="B202" t="str">
            <v>Сосиски С сыром,  0.33кг,ядрена копоть ПОКОМ</v>
          </cell>
          <cell r="C202">
            <v>0.33</v>
          </cell>
          <cell r="D202">
            <v>118.83110000000001</v>
          </cell>
        </row>
        <row r="203">
          <cell r="B203" t="str">
            <v>Сосиски Сливочные Дугушка, ВЕС.   ПОКОМ</v>
          </cell>
          <cell r="C203">
            <v>1</v>
          </cell>
          <cell r="D203">
            <v>279.44567028</v>
          </cell>
        </row>
        <row r="204">
          <cell r="B204" t="str">
            <v>Сосиски Сливочные по-стародворски Бордо Фикс.вес 0,45 П/а Стародворье</v>
          </cell>
          <cell r="C204">
            <v>0.45</v>
          </cell>
          <cell r="D204">
            <v>152.96530000000001</v>
          </cell>
        </row>
        <row r="205">
          <cell r="B205" t="str">
            <v>Сосиски Сливочные Сливушки Фикс.вес 0,67 П/а Вязанка</v>
          </cell>
          <cell r="C205">
            <v>0.67</v>
          </cell>
          <cell r="D205">
            <v>50.439100000000003</v>
          </cell>
        </row>
        <row r="206">
          <cell r="B206" t="str">
            <v>Сосиски Сочинки Молочные ТМ Стародворье, ВЕС ПОКОМ</v>
          </cell>
          <cell r="C206">
            <v>1</v>
          </cell>
          <cell r="D206">
            <v>215.37299999999999</v>
          </cell>
        </row>
        <row r="207">
          <cell r="B207" t="str">
            <v>Сосиски Сочинки с сочной грудинкой, МГС 0.4кг,   ПОКОМ</v>
          </cell>
          <cell r="C207">
            <v>0.4</v>
          </cell>
          <cell r="D207">
            <v>95.913600000000002</v>
          </cell>
        </row>
        <row r="208">
          <cell r="B208" t="str">
            <v>Сосиски Сочинки с сочным окороком, МГС 0.4кг,   ПОКОМ</v>
          </cell>
          <cell r="C208">
            <v>0.4</v>
          </cell>
          <cell r="D208">
            <v>95.913600000000002</v>
          </cell>
        </row>
        <row r="209">
          <cell r="B209" t="str">
            <v>Сосиски Сочные без свинины ТМ Особый рецепт 0,4 кг. ПОКОМ</v>
          </cell>
          <cell r="C209">
            <v>0.4</v>
          </cell>
          <cell r="D209">
            <v>103.06180000000001</v>
          </cell>
        </row>
        <row r="210">
          <cell r="B210" t="str">
            <v>Сосиски Сочные без свинины ТМ Особый рецепт, ВЕС ПОКОМ</v>
          </cell>
          <cell r="C210">
            <v>1</v>
          </cell>
          <cell r="D210">
            <v>217.64930000000001</v>
          </cell>
        </row>
        <row r="211">
          <cell r="B211" t="str">
            <v>Сосиски Сочинки, ВЕС, ТМ Стародворье ПОКОМ</v>
          </cell>
          <cell r="C211">
            <v>1</v>
          </cell>
          <cell r="D211">
            <v>221.70750000000001</v>
          </cell>
        </row>
        <row r="212">
          <cell r="B212" t="str">
            <v>Ветчина Сливушка с индейкой ТМ Вязанка, 0,4кг  ПОКОМ</v>
          </cell>
          <cell r="C212">
            <v>0.4</v>
          </cell>
          <cell r="D212">
            <v>165.52504583999999</v>
          </cell>
        </row>
        <row r="213">
          <cell r="B213" t="str">
            <v>Паштет Любительский ТМ Стародворье ламистер 0,1 кг  ПОКОМ</v>
          </cell>
          <cell r="C213">
            <v>0.1</v>
          </cell>
          <cell r="D213">
            <v>37.842199999999998</v>
          </cell>
        </row>
        <row r="214">
          <cell r="B214" t="str">
            <v>Ветчина Столичная Вязанка, вектор 0.5кг, ПОКОМ</v>
          </cell>
          <cell r="C214">
            <v>0.5</v>
          </cell>
          <cell r="D214">
            <v>183.09492180000001</v>
          </cell>
        </row>
        <row r="215">
          <cell r="B215" t="str">
            <v>Шпикачки Стародворские, ВЕС.  ПОКОМ</v>
          </cell>
          <cell r="C215">
            <v>1</v>
          </cell>
          <cell r="D215">
            <v>247.02778502999999</v>
          </cell>
        </row>
        <row r="216">
          <cell r="B216" t="str">
            <v>Колбаса вареная Мусульманская Халяль ТМ Вязанка, 0,4 кг ПОКОМ</v>
          </cell>
          <cell r="C216">
            <v>0.4</v>
          </cell>
          <cell r="D216">
            <v>107.63500000000001</v>
          </cell>
        </row>
        <row r="217">
          <cell r="B217" t="str">
            <v>Колбаса вареная Сочинка ТМ Стародворье ВЕС ПОКОМ</v>
          </cell>
          <cell r="C217">
            <v>1</v>
          </cell>
          <cell r="D217">
            <v>220.03890000000001</v>
          </cell>
        </row>
        <row r="218">
          <cell r="B218" t="str">
            <v>Ветчина Сочинка ТМ Стародворье. ВЕС ПОКОМ</v>
          </cell>
          <cell r="C218">
            <v>1</v>
          </cell>
          <cell r="D218">
            <v>265.38979999999998</v>
          </cell>
        </row>
        <row r="219">
          <cell r="B219" t="str">
            <v>Колбаски Филейбургские с филе сочного окорока, 0,28кг ТМ Баварушка  ПОКОМ</v>
          </cell>
          <cell r="C219">
            <v>0.28000000000000003</v>
          </cell>
          <cell r="D219">
            <v>104.79</v>
          </cell>
        </row>
        <row r="220">
          <cell r="B220" t="str">
            <v>Колбаса Филейбургская с филе сочного окорока 0,13кг с/в ТМ Баварушка  ПОКОМ</v>
          </cell>
          <cell r="C220">
            <v>0.13</v>
          </cell>
          <cell r="D220">
            <v>126.12350000000001</v>
          </cell>
        </row>
        <row r="221">
          <cell r="B221" t="str">
            <v>Колбаса Балыкбургская с мраморным балыком 0,13 кг. ТМ Баварушка  ПОКОМ</v>
          </cell>
          <cell r="C221">
            <v>0.13</v>
          </cell>
          <cell r="D221">
            <v>129.20320000000001</v>
          </cell>
        </row>
        <row r="222">
          <cell r="B222" t="str">
            <v>Колбаса Рубленая запеченная ТМ Стародворье,ТС Дугушка  0,6 кг ПОКОМ</v>
          </cell>
          <cell r="C222">
            <v>0.6</v>
          </cell>
          <cell r="D222">
            <v>183.54599999999999</v>
          </cell>
        </row>
        <row r="223">
          <cell r="B223" t="str">
            <v xml:space="preserve"> Колбаса Салями запеченная ТМ Стародворье ТС Дугушка. 0,6 кг ПОКОМ</v>
          </cell>
          <cell r="C223">
            <v>0.6</v>
          </cell>
          <cell r="D223">
            <v>174.8116</v>
          </cell>
        </row>
        <row r="224">
          <cell r="B224" t="str">
            <v>Колбаса Сервелат запеченный ТМ Стародворье ТС Дугушка. 0,6 кг. ПОКОМ</v>
          </cell>
          <cell r="C224">
            <v>0.6</v>
          </cell>
          <cell r="D224">
            <v>174.8116</v>
          </cell>
        </row>
        <row r="225">
          <cell r="B225" t="str">
            <v xml:space="preserve"> Сосиски Восточные Халяль ТМ Вязанка 0,33 кг АК. ПОКОМ</v>
          </cell>
          <cell r="C225">
            <v>0.33</v>
          </cell>
          <cell r="D225">
            <v>92.298299999999998</v>
          </cell>
        </row>
        <row r="226">
          <cell r="B226" t="str">
            <v>Сосиски Сочные ТМ Зареченские. ВЕС ПОКОМ</v>
          </cell>
          <cell r="C226">
            <v>1</v>
          </cell>
          <cell r="D226">
            <v>199.69640000000001</v>
          </cell>
        </row>
        <row r="227">
          <cell r="B227" t="str">
            <v>Ветчина Балыкбургская ТМ Баварушка  в оболочке фиброуз в/у 0,42 кг ПОКОМ</v>
          </cell>
          <cell r="C227">
            <v>0.42</v>
          </cell>
          <cell r="D227">
            <v>162.72970000000001</v>
          </cell>
        </row>
        <row r="228">
          <cell r="B228" t="str">
            <v>Колбаса Классическая, Вязанка вектор, ВЕС., ВсхЗв. ПОКОМ, кг</v>
          </cell>
          <cell r="C228">
            <v>1</v>
          </cell>
          <cell r="D228">
            <v>265.58550000000002</v>
          </cell>
        </row>
        <row r="229">
          <cell r="B229" t="str">
            <v xml:space="preserve"> 014  Сардельки Вязанка Стародворские, СЕМЕЙНАЯ УПАКОВКА, ВЕС, ТМ Стародворские колбасы, кг</v>
          </cell>
          <cell r="C229">
            <v>1</v>
          </cell>
          <cell r="D229">
            <v>227.7433</v>
          </cell>
        </row>
        <row r="230">
          <cell r="B230" t="str">
            <v xml:space="preserve"> 024  Колбаса Классическая, Вязанка вектор 0,5кг, ПОКОМ, шт</v>
          </cell>
          <cell r="C230">
            <v>0.5</v>
          </cell>
          <cell r="D230">
            <v>137.6183</v>
          </cell>
        </row>
        <row r="231">
          <cell r="B231" t="str">
            <v xml:space="preserve"> 035  Колбаса Сервелат Запекуша с говядиной, Вязанка 0,35кг,  ПОКОМ, шт</v>
          </cell>
          <cell r="C231">
            <v>0.35</v>
          </cell>
          <cell r="D231">
            <v>127.9466</v>
          </cell>
        </row>
        <row r="232">
          <cell r="B232" t="str">
            <v xml:space="preserve"> 036  Колбаса Сервелат Запекуша с сочным окороком, Вязанка 0,35кг,  ПОКОМ, шт</v>
          </cell>
          <cell r="C232">
            <v>0.35</v>
          </cell>
          <cell r="D232">
            <v>127.9466</v>
          </cell>
        </row>
        <row r="233">
          <cell r="B233" t="str">
            <v xml:space="preserve"> 279  Колбаса Докторский гарант, Вязанка вектор, 0,4 кг.  ПОКОМ, шт</v>
          </cell>
          <cell r="C233">
            <v>0.4</v>
          </cell>
          <cell r="D233">
            <v>124.8051</v>
          </cell>
        </row>
        <row r="234">
          <cell r="B234" t="str">
            <v xml:space="preserve"> 339  Колбаса вареная Филейская ТМ Вязанка ТС Классическая, 0,40 кг.  ПОКОМ, шт</v>
          </cell>
          <cell r="C234">
            <v>0.4</v>
          </cell>
          <cell r="D234">
            <v>131.28380000000001</v>
          </cell>
        </row>
        <row r="235">
          <cell r="B235" t="str">
            <v xml:space="preserve"> 042  Ветчина Нежная Особая ТМ Стародворье, п/а, 0,4кг    ПОКОМ, шт</v>
          </cell>
          <cell r="C235">
            <v>0.4</v>
          </cell>
          <cell r="D235">
            <v>131.93270000000001</v>
          </cell>
        </row>
        <row r="236">
          <cell r="B236" t="str">
            <v xml:space="preserve"> 054  Колбаса вареная Филейбургская с филе сочного окорока, 0,45 кг, БАВАРУШКА ПОКОМ, шт</v>
          </cell>
          <cell r="C236">
            <v>0.4</v>
          </cell>
          <cell r="D236">
            <v>150.22550000000001</v>
          </cell>
        </row>
        <row r="237">
          <cell r="B237" t="str">
            <v xml:space="preserve"> 119  Паштет печеночный Гусь со вкусом гусиного мяса, 0,1 кг ПОКОМ, шт</v>
          </cell>
          <cell r="C237">
            <v>0.1</v>
          </cell>
          <cell r="D237">
            <v>27.686399999999999</v>
          </cell>
        </row>
        <row r="238">
          <cell r="B238" t="str">
            <v xml:space="preserve"> 120  Паштет печеночный Копченый бекон со вкусом копченого бекона 0,1 кг ПОКОМ, шт</v>
          </cell>
          <cell r="C238">
            <v>0.1</v>
          </cell>
          <cell r="D238">
            <v>29.6022</v>
          </cell>
        </row>
        <row r="239">
          <cell r="B239" t="str">
            <v xml:space="preserve"> 224  Колбаса Докторская традиционная, амифлекс ВЕС, ТМ Стародворье ПОКОМ, кг</v>
          </cell>
          <cell r="C239">
            <v>1</v>
          </cell>
          <cell r="D239">
            <v>141.38810000000001</v>
          </cell>
        </row>
        <row r="240">
          <cell r="B240" t="str">
            <v xml:space="preserve"> 232  Колбаса Молочная по-стародворски, ВЕС,  ВсхЗв,   ПОКОМ_, кг</v>
          </cell>
          <cell r="C240">
            <v>1</v>
          </cell>
          <cell r="D240">
            <v>205.691</v>
          </cell>
        </row>
        <row r="241">
          <cell r="B241" t="str">
            <v xml:space="preserve"> 233  Колбаса Молочная по-стародворски, ВЕС, натурин, в/у, ТМ Стародворье ПОКОМ, кг</v>
          </cell>
          <cell r="C241">
            <v>1</v>
          </cell>
          <cell r="D241">
            <v>258.39609999999999</v>
          </cell>
        </row>
        <row r="242">
          <cell r="B242" t="str">
            <v xml:space="preserve"> 249  Сардельки Сочные, ПОКОМ, кг</v>
          </cell>
          <cell r="C242">
            <v>1</v>
          </cell>
          <cell r="D242">
            <v>205.23779999999999</v>
          </cell>
        </row>
        <row r="243">
          <cell r="B243" t="str">
            <v xml:space="preserve"> 275  Колбаса полусухая Царедворская 0,15 кг., ШТ.,   ПОКОМ, шт</v>
          </cell>
          <cell r="C243">
            <v>0.15</v>
          </cell>
          <cell r="D243">
            <v>114.5463</v>
          </cell>
        </row>
        <row r="244">
          <cell r="B244" t="str">
            <v xml:space="preserve"> 285  Паштет печеночный со слив.маслом ТМ Стародворье ламистер 0,1 кг  ПОКОМ, шт</v>
          </cell>
          <cell r="C244">
            <v>0.1</v>
          </cell>
          <cell r="D244">
            <v>39.294499999999999</v>
          </cell>
        </row>
        <row r="245">
          <cell r="B245" t="str">
            <v xml:space="preserve"> 290  Колбаса Царедворская, 0,4кг ТМ Стародворье  Поком, шт</v>
          </cell>
          <cell r="C245">
            <v>0.4</v>
          </cell>
          <cell r="D245">
            <v>82.389700000000005</v>
          </cell>
        </row>
        <row r="246">
          <cell r="B246" t="str">
            <v xml:space="preserve"> 332  Колбаски бюргерсы ТМ Ядрена копоть, 0,3 кг ПОКОМ, шт</v>
          </cell>
          <cell r="C246">
            <v>0.3</v>
          </cell>
          <cell r="D246">
            <v>136.44409999999999</v>
          </cell>
        </row>
        <row r="247">
          <cell r="B247" t="str">
            <v xml:space="preserve"> 337  Ветчина Сочинка ТМ Стародворье, 0,35 кг. ПОКОМ, шт</v>
          </cell>
          <cell r="C247">
            <v>0.35</v>
          </cell>
          <cell r="D247">
            <v>99.868799999999993</v>
          </cell>
        </row>
        <row r="248">
          <cell r="B248" t="str">
            <v xml:space="preserve"> 352  Ветчина Нежная с нежным филе 0,4 кг ТМ Особый рецепт  ПОКОМ, шт</v>
          </cell>
          <cell r="C248">
            <v>0.4</v>
          </cell>
          <cell r="D248">
            <v>131.93270000000001</v>
          </cell>
        </row>
        <row r="249">
          <cell r="B249" t="str">
            <v xml:space="preserve"> 370  Колбаса Сервелат Мясорубский с мелкорубленным окороком 0,4 кг срез ТМ Стародворье   ПОКОМ, шт</v>
          </cell>
          <cell r="C249">
            <v>0.4</v>
          </cell>
          <cell r="D249">
            <v>146.51750000000001</v>
          </cell>
        </row>
        <row r="250">
          <cell r="B250" t="str">
            <v xml:space="preserve"> 379  Колбаса Балыкбургская с копченым балыком ТМ Баварушка 0,28 кг срез ПОКОМ, шт</v>
          </cell>
          <cell r="C250">
            <v>0.28000000000000003</v>
          </cell>
          <cell r="D250">
            <v>127.90043849</v>
          </cell>
        </row>
        <row r="251">
          <cell r="B251" t="str">
            <v xml:space="preserve"> 389  Колбаса Сервелат Филейбургский с ароматными пряностями. Баварушка ТМ 0,28 кг срез ПОКОМ, шт</v>
          </cell>
          <cell r="C251">
            <v>0.28000000000000003</v>
          </cell>
          <cell r="D251">
            <v>103.5253</v>
          </cell>
        </row>
        <row r="252">
          <cell r="B252" t="str">
            <v xml:space="preserve"> 390  Колбаса Сервелат Филейбургский с филе сочного окорока ТМ Баварушка 0,28 кг срез ПОКОМ, шт</v>
          </cell>
          <cell r="C252">
            <v>0.28000000000000003</v>
          </cell>
          <cell r="D252">
            <v>107.6968</v>
          </cell>
        </row>
        <row r="253">
          <cell r="B253" t="str">
            <v xml:space="preserve"> 391  Колбаса Филейбургская с душистым чесноком ТМ Баварушка 0,28 кг срез. ПОКОМ, шт</v>
          </cell>
          <cell r="C253">
            <v>0.28000000000000003</v>
          </cell>
          <cell r="D253">
            <v>112.6923</v>
          </cell>
        </row>
        <row r="254">
          <cell r="B254" t="str">
            <v xml:space="preserve"> 393  Колбаса Балыкбургская ТМ Баварушка в оболочке черева в в/у  0,28 кг. ПОКОМ, шт</v>
          </cell>
          <cell r="C254">
            <v>0.28000000000000003</v>
          </cell>
          <cell r="D254">
            <v>110.5808</v>
          </cell>
        </row>
        <row r="255">
          <cell r="B255" t="str">
            <v>Ветчина Сливушка с индейкой ТМ Вязанка, 0,4кг  ПОКОМ, шт</v>
          </cell>
          <cell r="C255">
            <v>0.4</v>
          </cell>
          <cell r="D255">
            <v>160.2062</v>
          </cell>
        </row>
        <row r="256">
          <cell r="B256" t="str">
            <v>Хрустящие крылышки ТМ Зареченские ТС Зареченские продукты. ВЕС ПОКОМ, кг</v>
          </cell>
          <cell r="C256">
            <v>1</v>
          </cell>
          <cell r="D256">
            <v>342.77370000000002</v>
          </cell>
        </row>
        <row r="257">
          <cell r="B257" t="str">
            <v xml:space="preserve"> 108  Сосиски С сыром,  0.42кг,ядрена копоть ПОКОМ, шт</v>
          </cell>
          <cell r="C257">
            <v>0.42</v>
          </cell>
          <cell r="D257">
            <v>145.07550000000001</v>
          </cell>
        </row>
        <row r="258">
          <cell r="B258" t="str">
            <v xml:space="preserve"> 410  Сосиски Баварские с сыром ТМ Стародворье 0,35 кг. ПОКОМ</v>
          </cell>
          <cell r="C258">
            <v>0.35</v>
          </cell>
          <cell r="D258">
            <v>92.926599999999993</v>
          </cell>
        </row>
        <row r="259">
          <cell r="B259" t="str">
            <v xml:space="preserve"> 412  Сосиски Баварские ТМ Стародворье 0,35 кг ПОКОМ</v>
          </cell>
          <cell r="C259">
            <v>0.35</v>
          </cell>
          <cell r="D259">
            <v>88.497600000000006</v>
          </cell>
        </row>
        <row r="260">
          <cell r="B260" t="str">
            <v xml:space="preserve"> 416  Сосиски Датские ТМ Особый рецепт, ВЕС  ПОКОМ</v>
          </cell>
          <cell r="C260">
            <v>1</v>
          </cell>
          <cell r="D260">
            <v>170.91820000000001</v>
          </cell>
        </row>
        <row r="261">
          <cell r="B261" t="str">
            <v>115  Колбаса Салями Филейбургская зернистая, в/у 0,35 кг срез, БАВАРУШКА ПОКОМ, шт</v>
          </cell>
          <cell r="C261">
            <v>0.35</v>
          </cell>
          <cell r="D261">
            <v>143.05670000000001</v>
          </cell>
        </row>
        <row r="262">
          <cell r="B262" t="str">
            <v>273  Сосиски Сочинки с сочной грудинкой, МГС 0.4кг,   ПОКОМ, шт</v>
          </cell>
          <cell r="C262">
            <v>0.4</v>
          </cell>
          <cell r="D262">
            <v>95.913600000000002</v>
          </cell>
        </row>
        <row r="263">
          <cell r="B263" t="str">
            <v>297  Колбаса Мясорубская с рубленой грудинкой ВЕС ТМ Стародворье  ПОКОМ, кг</v>
          </cell>
          <cell r="C263">
            <v>1</v>
          </cell>
          <cell r="D263">
            <v>290.33640000000003</v>
          </cell>
        </row>
        <row r="264">
          <cell r="B264" t="str">
            <v>301  Сосиски Сочинки по-баварски с сыром,  0.4кг, ТМ Стародворье  ПОКОМ, шт</v>
          </cell>
          <cell r="C264">
            <v>0.4</v>
          </cell>
          <cell r="D264">
            <v>99.745199999999997</v>
          </cell>
        </row>
        <row r="265">
          <cell r="B265" t="str">
            <v>324 Сосиски Классические ТМ Ядрена копоть ТС Ядрена копоть 0,33 кг  ПОКОМ, шт</v>
          </cell>
          <cell r="C265">
            <v>0.33</v>
          </cell>
          <cell r="D265">
            <v>110.04519999999999</v>
          </cell>
        </row>
        <row r="266">
          <cell r="B266" t="str">
            <v>325 Колбаса Сервелат Мясорубский ТМ Стародворье с мелкорубленным окороком 0,35 кг  ПОКОМ, шт</v>
          </cell>
          <cell r="C266">
            <v>0.35</v>
          </cell>
          <cell r="D266">
            <v>102.7734</v>
          </cell>
        </row>
        <row r="267">
          <cell r="B267" t="str">
            <v>342 Колбаса вареная Филейбургская ТМ Баварушка ТС Баварушка в оболочке вектор 0,45 кг  ПОКОМ, шт</v>
          </cell>
          <cell r="C267">
            <v>0.45</v>
          </cell>
          <cell r="D267">
            <v>144.81800000000001</v>
          </cell>
        </row>
        <row r="268">
          <cell r="B268" t="str">
            <v>346 Колбаса Сервелат Филейбургский с копченой грудинкой ТМ Баварушка в оболов/у 0,35 кг срез  ПОКОМ, шт</v>
          </cell>
          <cell r="C268">
            <v>0.35</v>
          </cell>
          <cell r="D268">
            <v>143.05670000000001</v>
          </cell>
        </row>
        <row r="269">
          <cell r="B269" t="str">
            <v>361 Колбаса Салями Филейбургская зернистая ТМ Баварушка в оболочке  в вак 0.28кг ПОКОМ, шт</v>
          </cell>
          <cell r="C269">
            <v>0.28000000000000003</v>
          </cell>
          <cell r="D269">
            <v>112.6923</v>
          </cell>
        </row>
        <row r="270">
          <cell r="B270" t="str">
            <v>364 Колбаса Сервелат Филейбургский с копченой грудинкой ТМ Баварушка  в/у 0,28 кг  ПОКОМ, шт</v>
          </cell>
          <cell r="C270">
            <v>0.28000000000000003</v>
          </cell>
          <cell r="D270">
            <v>108.17059999999999</v>
          </cell>
        </row>
        <row r="271">
          <cell r="B271" t="str">
            <v>376  Сардельки Сочинки с сочным окороком ТМ Стародворье полиамид мгс ф/в 0,4 кг СК3, шт</v>
          </cell>
          <cell r="C271">
            <v>0.4</v>
          </cell>
          <cell r="D271">
            <v>95.913600000000002</v>
          </cell>
        </row>
        <row r="272">
          <cell r="B272" t="str">
            <v>411 Вареные колбасы «Муромская» Весовой п/а ТМ «Зареченские»  Поком, кг</v>
          </cell>
          <cell r="C272">
            <v>1</v>
          </cell>
          <cell r="D272">
            <v>158.5891</v>
          </cell>
        </row>
        <row r="273">
          <cell r="B273" t="str">
            <v>412 Вареные колбасы «Молочная с нежным филе» Фикс.вес 0,4 кг п/а ТМ «Особый рецепт»  Поком, шт</v>
          </cell>
          <cell r="C273">
            <v>0.4</v>
          </cell>
          <cell r="D273">
            <v>89.064099999999996</v>
          </cell>
        </row>
        <row r="274">
          <cell r="B274" t="str">
            <v>413 Вареные колбасы пастеризованн «Стародворская без шпика» Фикс.вес 0,4 п/а ТМ «Стародворье»  Поком, шт</v>
          </cell>
          <cell r="C274">
            <v>0.4</v>
          </cell>
          <cell r="D274">
            <v>92.627899999999997</v>
          </cell>
        </row>
        <row r="275">
          <cell r="B275" t="str">
            <v>418 С/к колбасы Мини-салями во вкусом бекона Ядрена копоть Фикс.вес 0,05 б/о Ядрена копоть  Поком, шт</v>
          </cell>
          <cell r="C275">
            <v>0.05</v>
          </cell>
          <cell r="D275">
            <v>65.466800000000006</v>
          </cell>
        </row>
        <row r="276">
          <cell r="B276" t="str">
            <v>420 Паштеты «Печеночный с морковью ГОСТ» Фикс.вес 0,1 ТМ «Стародворье»  Поком, шт</v>
          </cell>
          <cell r="C276">
            <v>0.1</v>
          </cell>
          <cell r="D276">
            <v>37.842199999999998</v>
          </cell>
        </row>
        <row r="277">
          <cell r="B277" t="str">
            <v>440 Колбаса Стародворье 450г Сочинка с сочным окороком вар  Поком, шт</v>
          </cell>
          <cell r="C277">
            <v>0.45</v>
          </cell>
          <cell r="D277">
            <v>104.2257</v>
          </cell>
        </row>
        <row r="278">
          <cell r="B278" t="str">
            <v>441 Колбаса Стародворье Докторская стародворская Бордо вар п/а вес  Поком, кг</v>
          </cell>
          <cell r="C278">
            <v>1</v>
          </cell>
          <cell r="D278">
            <v>235.1799</v>
          </cell>
        </row>
        <row r="279">
          <cell r="B279" t="str">
            <v>Колбаса Филейбургская ТМ Баварушка с филе сочного окорока в оболочке черева 0,11 кг.  Поком, шт</v>
          </cell>
          <cell r="C279">
            <v>0.11</v>
          </cell>
          <cell r="D279">
            <v>110.7456</v>
          </cell>
        </row>
        <row r="280">
          <cell r="B280" t="str">
            <v>256  Сосиски Молочные для завтрака, п/а МГС, ВЕС, ТМ Стародворье ПОКОМ, кг</v>
          </cell>
          <cell r="C280">
            <v>1</v>
          </cell>
          <cell r="D280">
            <v>207.0712</v>
          </cell>
        </row>
        <row r="281">
          <cell r="B281" t="str">
            <v>113  Чипсы сыровяленые из натурального филе, 0,025кг ТМ Ядрена Копоть ПОКОМ, шт</v>
          </cell>
          <cell r="C281">
            <v>2.5000000000000001E-2</v>
          </cell>
          <cell r="D281">
            <v>65.466800000000006</v>
          </cell>
        </row>
        <row r="282">
          <cell r="B282" t="str">
            <v>326 Сосиски Молочные для завтрака ТМ Особый рецепт в оболочке полиам  ПОКОМ, кг</v>
          </cell>
          <cell r="C282">
            <v>1</v>
          </cell>
          <cell r="D282">
            <v>207.0712</v>
          </cell>
          <cell r="E282">
            <v>200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5"/>
  <sheetViews>
    <sheetView tabSelected="1" zoomScale="75" zoomScaleNormal="75" workbookViewId="0">
      <pane ySplit="2" topLeftCell="A3" activePane="bottomLeft" state="frozen"/>
      <selection pane="bottomLeft" activeCell="G7" sqref="G7"/>
    </sheetView>
  </sheetViews>
  <sheetFormatPr defaultRowHeight="18.75" x14ac:dyDescent="0.25"/>
  <cols>
    <col min="1" max="1" width="3" customWidth="1"/>
    <col min="2" max="2" width="115.570312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37" t="s">
        <v>181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22</v>
      </c>
      <c r="F2" s="28" t="s">
        <v>179</v>
      </c>
      <c r="G2" s="29" t="s">
        <v>19</v>
      </c>
      <c r="H2" s="30" t="s">
        <v>17</v>
      </c>
      <c r="I2" s="16" t="s">
        <v>180</v>
      </c>
    </row>
    <row r="3" spans="2:9" ht="27" customHeight="1" thickBot="1" x14ac:dyDescent="0.3">
      <c r="B3" s="31" t="s">
        <v>177</v>
      </c>
      <c r="C3" s="34">
        <v>1</v>
      </c>
      <c r="D3" s="19" t="s">
        <v>178</v>
      </c>
      <c r="E3" s="27">
        <v>3420</v>
      </c>
      <c r="F3" s="38">
        <v>168</v>
      </c>
      <c r="G3" s="23">
        <f>VLOOKUP(B3,[1]Лист2!$B$22:$E$282,4,0)</f>
        <v>250</v>
      </c>
      <c r="H3" s="22">
        <f t="shared" ref="H3:H14" si="0">G3*C3</f>
        <v>250</v>
      </c>
      <c r="I3" s="39">
        <f t="shared" ref="I3:I14" si="1">G3*F3</f>
        <v>42000</v>
      </c>
    </row>
    <row r="4" spans="2:9" ht="27.75" customHeight="1" thickBot="1" x14ac:dyDescent="0.3">
      <c r="B4" s="31" t="s">
        <v>175</v>
      </c>
      <c r="C4" s="34">
        <v>1</v>
      </c>
      <c r="D4" s="19" t="s">
        <v>174</v>
      </c>
      <c r="E4" s="27">
        <v>3423</v>
      </c>
      <c r="F4" s="38">
        <v>170</v>
      </c>
      <c r="G4" s="23">
        <f>VLOOKUP(B4,[1]Лист2!$B$22:$E$282,4,0)</f>
        <v>50</v>
      </c>
      <c r="H4" s="22">
        <f t="shared" si="0"/>
        <v>50</v>
      </c>
      <c r="I4" s="39">
        <f t="shared" si="1"/>
        <v>8500</v>
      </c>
    </row>
    <row r="5" spans="2:9" ht="27" customHeight="1" thickBot="1" x14ac:dyDescent="0.3">
      <c r="B5" s="31" t="s">
        <v>176</v>
      </c>
      <c r="C5" s="34">
        <v>1</v>
      </c>
      <c r="D5" s="19" t="s">
        <v>173</v>
      </c>
      <c r="E5" s="27">
        <v>2634</v>
      </c>
      <c r="F5" s="38">
        <v>227.0326</v>
      </c>
      <c r="G5" s="23">
        <f>VLOOKUP(B5,[1]Лист2!$B$22:$E$282,4,0)</f>
        <v>250</v>
      </c>
      <c r="H5" s="22">
        <f t="shared" si="0"/>
        <v>250</v>
      </c>
      <c r="I5" s="39">
        <f t="shared" si="1"/>
        <v>56758.15</v>
      </c>
    </row>
    <row r="6" spans="2:9" ht="27" customHeight="1" thickBot="1" x14ac:dyDescent="0.3">
      <c r="B6" s="32" t="s">
        <v>6</v>
      </c>
      <c r="C6" s="35">
        <v>1</v>
      </c>
      <c r="D6" s="21" t="s">
        <v>10</v>
      </c>
      <c r="E6" s="20">
        <v>1721</v>
      </c>
      <c r="F6" s="38">
        <v>292.95260000000002</v>
      </c>
      <c r="G6" s="23">
        <f>VLOOKUP(B6,[1]Лист2!$B$22:$E$282,4,0)</f>
        <v>150</v>
      </c>
      <c r="H6" s="22">
        <f t="shared" si="0"/>
        <v>150</v>
      </c>
      <c r="I6" s="39">
        <f t="shared" si="1"/>
        <v>43942.89</v>
      </c>
    </row>
    <row r="7" spans="2:9" ht="27" customHeight="1" thickBot="1" x14ac:dyDescent="0.3">
      <c r="B7" s="33" t="s">
        <v>5</v>
      </c>
      <c r="C7" s="35">
        <v>1</v>
      </c>
      <c r="D7" s="21" t="s">
        <v>16</v>
      </c>
      <c r="E7" s="20">
        <v>2074</v>
      </c>
      <c r="F7" s="38">
        <v>192.5</v>
      </c>
      <c r="G7" s="44">
        <v>300</v>
      </c>
      <c r="H7" s="22">
        <f t="shared" si="0"/>
        <v>300</v>
      </c>
      <c r="I7" s="39">
        <f t="shared" si="1"/>
        <v>57750</v>
      </c>
    </row>
    <row r="8" spans="2:9" ht="27" customHeight="1" thickBot="1" x14ac:dyDescent="0.3">
      <c r="B8" s="33" t="s">
        <v>0</v>
      </c>
      <c r="C8" s="36">
        <v>1</v>
      </c>
      <c r="D8" s="18" t="s">
        <v>11</v>
      </c>
      <c r="E8" s="20">
        <v>2035</v>
      </c>
      <c r="F8" s="38">
        <v>261</v>
      </c>
      <c r="G8" s="23">
        <f>VLOOKUP(B8,[1]Лист2!$B$22:$E$282,4,0)</f>
        <v>150</v>
      </c>
      <c r="H8" s="22">
        <f t="shared" si="0"/>
        <v>150</v>
      </c>
      <c r="I8" s="39">
        <f t="shared" si="1"/>
        <v>39150</v>
      </c>
    </row>
    <row r="9" spans="2:9" ht="27" customHeight="1" thickBot="1" x14ac:dyDescent="0.3">
      <c r="B9" s="32" t="s">
        <v>20</v>
      </c>
      <c r="C9" s="35">
        <v>1</v>
      </c>
      <c r="D9" s="21" t="s">
        <v>21</v>
      </c>
      <c r="E9" s="20">
        <v>2829</v>
      </c>
      <c r="F9" s="38">
        <v>255</v>
      </c>
      <c r="G9" s="23">
        <f>VLOOKUP(B9,[1]Лист2!$B$22:$E$282,4,0)</f>
        <v>30</v>
      </c>
      <c r="H9" s="22">
        <f t="shared" si="0"/>
        <v>30</v>
      </c>
      <c r="I9" s="39">
        <f t="shared" si="1"/>
        <v>7650</v>
      </c>
    </row>
    <row r="10" spans="2:9" ht="26.25" customHeight="1" thickBot="1" x14ac:dyDescent="0.3">
      <c r="B10" s="32" t="s">
        <v>9</v>
      </c>
      <c r="C10" s="35">
        <v>1</v>
      </c>
      <c r="D10" s="21">
        <v>201</v>
      </c>
      <c r="E10" s="20">
        <v>126</v>
      </c>
      <c r="F10" s="38">
        <v>231</v>
      </c>
      <c r="G10" s="23">
        <f>VLOOKUP(B10,[1]Лист2!$B$22:$E$282,4,0)</f>
        <v>300</v>
      </c>
      <c r="H10" s="22">
        <f t="shared" si="0"/>
        <v>300</v>
      </c>
      <c r="I10" s="39">
        <f t="shared" si="1"/>
        <v>69300</v>
      </c>
    </row>
    <row r="11" spans="2:9" ht="26.25" customHeight="1" thickBot="1" x14ac:dyDescent="0.3">
      <c r="B11" s="33" t="s">
        <v>1</v>
      </c>
      <c r="C11" s="35">
        <v>1</v>
      </c>
      <c r="D11" s="21" t="s">
        <v>12</v>
      </c>
      <c r="E11" s="20">
        <v>2010</v>
      </c>
      <c r="F11" s="38">
        <v>231</v>
      </c>
      <c r="G11" s="23">
        <f>VLOOKUP(B11,[1]Лист2!$B$22:$E$282,4,0)</f>
        <v>300</v>
      </c>
      <c r="H11" s="22">
        <f t="shared" si="0"/>
        <v>300</v>
      </c>
      <c r="I11" s="39">
        <f t="shared" si="1"/>
        <v>69300</v>
      </c>
    </row>
    <row r="12" spans="2:9" ht="26.25" customHeight="1" thickBot="1" x14ac:dyDescent="0.3">
      <c r="B12" s="33" t="s">
        <v>2</v>
      </c>
      <c r="C12" s="35">
        <v>1</v>
      </c>
      <c r="D12" s="21" t="s">
        <v>13</v>
      </c>
      <c r="E12" s="20">
        <v>2150</v>
      </c>
      <c r="F12" s="38">
        <v>286</v>
      </c>
      <c r="G12" s="23">
        <f>VLOOKUP(B12,[1]Лист2!$B$22:$E$282,4,0)</f>
        <v>30</v>
      </c>
      <c r="H12" s="22">
        <f t="shared" si="0"/>
        <v>30</v>
      </c>
      <c r="I12" s="39">
        <f t="shared" si="1"/>
        <v>8580</v>
      </c>
    </row>
    <row r="13" spans="2:9" ht="26.25" customHeight="1" thickBot="1" x14ac:dyDescent="0.3">
      <c r="B13" s="33" t="s">
        <v>3</v>
      </c>
      <c r="C13" s="35">
        <v>1</v>
      </c>
      <c r="D13" s="21" t="s">
        <v>14</v>
      </c>
      <c r="E13" s="20">
        <v>2151</v>
      </c>
      <c r="F13" s="38">
        <v>286</v>
      </c>
      <c r="G13" s="23">
        <f>VLOOKUP(B13,[1]Лист2!$B$22:$E$282,4,0)</f>
        <v>45</v>
      </c>
      <c r="H13" s="22">
        <f t="shared" si="0"/>
        <v>45</v>
      </c>
      <c r="I13" s="39">
        <f t="shared" si="1"/>
        <v>12870</v>
      </c>
    </row>
    <row r="14" spans="2:9" s="2" customFormat="1" ht="26.25" customHeight="1" thickBot="1" x14ac:dyDescent="0.3">
      <c r="B14" s="33" t="s">
        <v>4</v>
      </c>
      <c r="C14" s="35">
        <v>1</v>
      </c>
      <c r="D14" s="21" t="s">
        <v>15</v>
      </c>
      <c r="E14" s="20">
        <v>227</v>
      </c>
      <c r="F14" s="38">
        <v>237</v>
      </c>
      <c r="G14" s="40">
        <f>VLOOKUP(B14,[1]Лист2!$B$22:$E$282,4,0)</f>
        <v>50</v>
      </c>
      <c r="H14" s="22">
        <f t="shared" si="0"/>
        <v>50</v>
      </c>
      <c r="I14" s="39">
        <f t="shared" si="1"/>
        <v>11850</v>
      </c>
    </row>
    <row r="15" spans="2:9" ht="24.75" customHeight="1" thickBot="1" x14ac:dyDescent="0.3">
      <c r="B15" s="42" t="s">
        <v>18</v>
      </c>
      <c r="C15" s="43"/>
      <c r="D15" s="24"/>
      <c r="E15" s="24"/>
      <c r="F15" s="24"/>
      <c r="G15" s="41">
        <f>SUM(G3:G14)</f>
        <v>1905</v>
      </c>
      <c r="H15" s="25">
        <f>SUM(H3:H14)</f>
        <v>1905</v>
      </c>
      <c r="I15" s="26">
        <f>SUM(I3:I14)</f>
        <v>427651.04</v>
      </c>
    </row>
  </sheetData>
  <sortState xmlns:xlrd2="http://schemas.microsoft.com/office/spreadsheetml/2017/richdata2" ref="B10:H14">
    <sortCondition ref="B130:B131"/>
  </sortState>
  <mergeCells count="1">
    <mergeCell ref="B15:C1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34</v>
      </c>
      <c r="C1" s="10" t="s">
        <v>172</v>
      </c>
    </row>
    <row r="2" spans="2:3" x14ac:dyDescent="0.25">
      <c r="B2" s="8"/>
      <c r="C2" s="11">
        <v>29.74</v>
      </c>
    </row>
    <row r="3" spans="2:3" x14ac:dyDescent="0.25">
      <c r="B3" s="8" t="s">
        <v>23</v>
      </c>
      <c r="C3" s="11">
        <v>39.15</v>
      </c>
    </row>
    <row r="4" spans="2:3" x14ac:dyDescent="0.25">
      <c r="B4" s="8" t="s">
        <v>35</v>
      </c>
      <c r="C4" s="11">
        <v>37.840000000000003</v>
      </c>
    </row>
    <row r="5" spans="2:3" x14ac:dyDescent="0.25">
      <c r="B5" s="8" t="s">
        <v>36</v>
      </c>
      <c r="C5" s="11">
        <v>37.840000000000003</v>
      </c>
    </row>
    <row r="6" spans="2:3" x14ac:dyDescent="0.25">
      <c r="B6" s="8" t="s">
        <v>37</v>
      </c>
      <c r="C6" s="11">
        <v>64.59</v>
      </c>
    </row>
    <row r="7" spans="2:3" x14ac:dyDescent="0.25">
      <c r="B7" s="8" t="s">
        <v>38</v>
      </c>
      <c r="C7" s="11">
        <v>64.59</v>
      </c>
    </row>
    <row r="8" spans="2:3" x14ac:dyDescent="0.25">
      <c r="B8" s="8" t="s">
        <v>39</v>
      </c>
      <c r="C8" s="11">
        <v>88.926327000000001</v>
      </c>
    </row>
    <row r="9" spans="2:3" x14ac:dyDescent="0.25">
      <c r="B9" s="8" t="s">
        <v>40</v>
      </c>
      <c r="C9" s="11">
        <v>86.952600000000004</v>
      </c>
    </row>
    <row r="10" spans="2:3" x14ac:dyDescent="0.25">
      <c r="B10" s="8" t="s">
        <v>41</v>
      </c>
      <c r="C10" s="10">
        <v>96.315538000000004</v>
      </c>
    </row>
    <row r="11" spans="2:3" x14ac:dyDescent="0.25">
      <c r="B11" s="8" t="s">
        <v>42</v>
      </c>
      <c r="C11" s="11">
        <v>94.258780000000002</v>
      </c>
    </row>
    <row r="12" spans="2:3" x14ac:dyDescent="0.25">
      <c r="B12" s="8" t="s">
        <v>43</v>
      </c>
      <c r="C12" s="11">
        <v>94.258780000000002</v>
      </c>
    </row>
    <row r="13" spans="2:3" x14ac:dyDescent="0.25">
      <c r="B13" s="8" t="s">
        <v>44</v>
      </c>
      <c r="C13" s="11">
        <v>91.247700000000009</v>
      </c>
    </row>
    <row r="14" spans="2:3" x14ac:dyDescent="0.25">
      <c r="B14" s="8" t="s">
        <v>45</v>
      </c>
      <c r="C14" s="11">
        <v>100.83150000000001</v>
      </c>
    </row>
    <row r="15" spans="2:3" x14ac:dyDescent="0.25">
      <c r="B15" s="8" t="s">
        <v>46</v>
      </c>
      <c r="C15" s="11">
        <v>95.813640000000007</v>
      </c>
    </row>
    <row r="16" spans="2:3" x14ac:dyDescent="0.25">
      <c r="B16" s="8" t="s">
        <v>47</v>
      </c>
      <c r="C16" s="11">
        <v>99.239184000000009</v>
      </c>
    </row>
    <row r="17" spans="2:3" x14ac:dyDescent="0.25">
      <c r="B17" s="8" t="s">
        <v>48</v>
      </c>
      <c r="C17" s="11">
        <v>97.996499999999997</v>
      </c>
    </row>
    <row r="18" spans="2:3" x14ac:dyDescent="0.25">
      <c r="B18" s="8" t="s">
        <v>49</v>
      </c>
      <c r="C18" s="11">
        <v>97.996499999999997</v>
      </c>
    </row>
    <row r="19" spans="2:3" x14ac:dyDescent="0.25">
      <c r="B19" s="8" t="s">
        <v>50</v>
      </c>
      <c r="C19" s="11">
        <v>107.03700000000001</v>
      </c>
    </row>
    <row r="20" spans="2:3" x14ac:dyDescent="0.25">
      <c r="B20" s="8" t="s">
        <v>26</v>
      </c>
      <c r="C20" s="11">
        <v>100.905</v>
      </c>
    </row>
    <row r="21" spans="2:3" x14ac:dyDescent="0.25">
      <c r="B21" s="8" t="s">
        <v>51</v>
      </c>
      <c r="C21" s="11">
        <v>102.312</v>
      </c>
    </row>
    <row r="22" spans="2:3" x14ac:dyDescent="0.25">
      <c r="B22" s="8" t="s">
        <v>52</v>
      </c>
      <c r="C22" s="11">
        <v>102.83770500000001</v>
      </c>
    </row>
    <row r="23" spans="2:3" x14ac:dyDescent="0.25">
      <c r="B23" s="8" t="s">
        <v>53</v>
      </c>
      <c r="C23" s="10">
        <v>90.76</v>
      </c>
    </row>
    <row r="24" spans="2:3" x14ac:dyDescent="0.25">
      <c r="B24" s="8" t="s">
        <v>54</v>
      </c>
      <c r="C24" s="11">
        <v>106.44383400000001</v>
      </c>
    </row>
    <row r="25" spans="2:3" x14ac:dyDescent="0.25">
      <c r="B25" s="8" t="s">
        <v>55</v>
      </c>
      <c r="C25" s="11">
        <v>110.0085</v>
      </c>
    </row>
    <row r="26" spans="2:3" x14ac:dyDescent="0.25">
      <c r="B26" s="8" t="s">
        <v>56</v>
      </c>
      <c r="C26" s="11">
        <v>111.91</v>
      </c>
    </row>
    <row r="27" spans="2:3" x14ac:dyDescent="0.25">
      <c r="B27" s="8" t="s">
        <v>57</v>
      </c>
      <c r="C27" s="11">
        <v>113.9632</v>
      </c>
    </row>
    <row r="28" spans="2:3" x14ac:dyDescent="0.25">
      <c r="B28" s="8" t="s">
        <v>58</v>
      </c>
      <c r="C28" s="11">
        <v>115.8338</v>
      </c>
    </row>
    <row r="29" spans="2:3" x14ac:dyDescent="0.25">
      <c r="B29" s="8" t="s">
        <v>59</v>
      </c>
      <c r="C29" s="11">
        <v>124.46700000000001</v>
      </c>
    </row>
    <row r="30" spans="2:3" x14ac:dyDescent="0.25">
      <c r="B30" s="8" t="s">
        <v>60</v>
      </c>
      <c r="C30" s="11">
        <v>119.61040000000001</v>
      </c>
    </row>
    <row r="31" spans="2:3" x14ac:dyDescent="0.25">
      <c r="B31" s="8" t="s">
        <v>61</v>
      </c>
      <c r="C31" s="11">
        <v>121.64880000000001</v>
      </c>
    </row>
    <row r="32" spans="2:3" x14ac:dyDescent="0.25">
      <c r="B32" s="8" t="s">
        <v>62</v>
      </c>
      <c r="C32" s="11">
        <v>117.61</v>
      </c>
    </row>
    <row r="33" spans="2:3" x14ac:dyDescent="0.25">
      <c r="B33" s="8" t="s">
        <v>63</v>
      </c>
      <c r="C33" s="10">
        <v>108.42</v>
      </c>
    </row>
    <row r="34" spans="2:3" x14ac:dyDescent="0.25">
      <c r="B34" s="8" t="s">
        <v>64</v>
      </c>
      <c r="C34" s="11">
        <v>133.93800000000002</v>
      </c>
    </row>
    <row r="35" spans="2:3" x14ac:dyDescent="0.25">
      <c r="B35" s="8" t="s">
        <v>65</v>
      </c>
      <c r="C35" s="11">
        <v>129.20959999999999</v>
      </c>
    </row>
    <row r="36" spans="2:3" x14ac:dyDescent="0.25">
      <c r="B36" s="8" t="s">
        <v>66</v>
      </c>
      <c r="C36" s="11">
        <v>129.62559999999999</v>
      </c>
    </row>
    <row r="37" spans="2:3" x14ac:dyDescent="0.25">
      <c r="B37" s="8" t="s">
        <v>67</v>
      </c>
      <c r="C37" s="11">
        <v>132.767</v>
      </c>
    </row>
    <row r="38" spans="2:3" x14ac:dyDescent="0.25">
      <c r="B38" s="8" t="s">
        <v>68</v>
      </c>
      <c r="C38" s="11">
        <v>134.8776</v>
      </c>
    </row>
    <row r="39" spans="2:3" x14ac:dyDescent="0.25">
      <c r="B39" s="8" t="s">
        <v>69</v>
      </c>
      <c r="C39" s="11">
        <v>135.26240000000001</v>
      </c>
    </row>
    <row r="40" spans="2:3" x14ac:dyDescent="0.25">
      <c r="B40" s="8" t="s">
        <v>70</v>
      </c>
      <c r="C40" s="11">
        <v>138.29817</v>
      </c>
    </row>
    <row r="41" spans="2:3" x14ac:dyDescent="0.25">
      <c r="B41" s="8" t="s">
        <v>29</v>
      </c>
      <c r="C41" s="11">
        <v>140.00700000000001</v>
      </c>
    </row>
    <row r="42" spans="2:3" x14ac:dyDescent="0.25">
      <c r="B42" s="8" t="s">
        <v>32</v>
      </c>
      <c r="C42" s="11">
        <v>140.00700000000001</v>
      </c>
    </row>
    <row r="43" spans="2:3" x14ac:dyDescent="0.25">
      <c r="B43" s="8" t="s">
        <v>71</v>
      </c>
      <c r="C43" s="11">
        <v>150.41249999999999</v>
      </c>
    </row>
    <row r="44" spans="2:3" x14ac:dyDescent="0.25">
      <c r="B44" s="8" t="s">
        <v>72</v>
      </c>
      <c r="C44" s="11">
        <v>136.16999999999999</v>
      </c>
    </row>
    <row r="45" spans="2:3" x14ac:dyDescent="0.25">
      <c r="B45" s="9" t="s">
        <v>73</v>
      </c>
      <c r="C45" s="11">
        <v>136.63999999999999</v>
      </c>
    </row>
    <row r="46" spans="2:3" x14ac:dyDescent="0.25">
      <c r="B46" s="8" t="s">
        <v>74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75</v>
      </c>
      <c r="C48" s="11">
        <v>138.66999999999999</v>
      </c>
    </row>
    <row r="49" spans="2:3" x14ac:dyDescent="0.25">
      <c r="B49" s="8" t="s">
        <v>76</v>
      </c>
      <c r="C49" s="11">
        <v>150.8312</v>
      </c>
    </row>
    <row r="50" spans="2:3" x14ac:dyDescent="0.25">
      <c r="B50" s="8" t="s">
        <v>77</v>
      </c>
      <c r="C50" s="11">
        <v>151.5488</v>
      </c>
    </row>
    <row r="51" spans="2:3" x14ac:dyDescent="0.25">
      <c r="B51" s="8" t="s">
        <v>33</v>
      </c>
      <c r="C51" s="11">
        <v>152.34960000000001</v>
      </c>
    </row>
    <row r="52" spans="2:3" x14ac:dyDescent="0.25">
      <c r="B52" s="8" t="s">
        <v>78</v>
      </c>
      <c r="C52" s="11">
        <v>156.53505000000001</v>
      </c>
    </row>
    <row r="53" spans="2:3" x14ac:dyDescent="0.25">
      <c r="B53" s="8" t="s">
        <v>79</v>
      </c>
      <c r="C53" s="11">
        <v>150.88</v>
      </c>
    </row>
    <row r="54" spans="2:3" x14ac:dyDescent="0.25">
      <c r="B54" s="8" t="s">
        <v>80</v>
      </c>
      <c r="C54" s="11">
        <v>170.77776299999999</v>
      </c>
    </row>
    <row r="55" spans="2:3" x14ac:dyDescent="0.25">
      <c r="B55" s="8" t="s">
        <v>81</v>
      </c>
      <c r="C55" s="11">
        <v>170.77776299999999</v>
      </c>
    </row>
    <row r="56" spans="2:3" x14ac:dyDescent="0.25">
      <c r="B56" s="8" t="s">
        <v>82</v>
      </c>
      <c r="C56" s="11">
        <v>161.70000000000002</v>
      </c>
    </row>
    <row r="57" spans="2:3" x14ac:dyDescent="0.25">
      <c r="B57" s="8" t="s">
        <v>83</v>
      </c>
      <c r="C57" s="11">
        <v>161.70000000000002</v>
      </c>
    </row>
    <row r="58" spans="2:3" x14ac:dyDescent="0.25">
      <c r="B58" s="8" t="s">
        <v>84</v>
      </c>
      <c r="C58" s="11">
        <v>162.10480000000001</v>
      </c>
    </row>
    <row r="59" spans="2:3" x14ac:dyDescent="0.25">
      <c r="B59" s="8" t="s">
        <v>85</v>
      </c>
      <c r="C59" s="11">
        <v>162.11519999999999</v>
      </c>
    </row>
    <row r="60" spans="2:3" x14ac:dyDescent="0.25">
      <c r="B60" s="8" t="s">
        <v>86</v>
      </c>
      <c r="C60" s="11">
        <v>162.11519999999999</v>
      </c>
    </row>
    <row r="61" spans="2:3" x14ac:dyDescent="0.25">
      <c r="B61" s="8" t="s">
        <v>87</v>
      </c>
      <c r="C61" s="11">
        <v>156.21</v>
      </c>
    </row>
    <row r="62" spans="2:3" x14ac:dyDescent="0.25">
      <c r="B62" s="8" t="s">
        <v>88</v>
      </c>
      <c r="C62" s="11">
        <v>162.708</v>
      </c>
    </row>
    <row r="63" spans="2:3" x14ac:dyDescent="0.25">
      <c r="B63" s="8" t="s">
        <v>89</v>
      </c>
      <c r="C63" s="11">
        <v>165.22480000000002</v>
      </c>
    </row>
    <row r="64" spans="2:3" x14ac:dyDescent="0.25">
      <c r="B64" s="8" t="s">
        <v>90</v>
      </c>
      <c r="C64" s="11">
        <v>166.90960000000001</v>
      </c>
    </row>
    <row r="65" spans="2:3" x14ac:dyDescent="0.25">
      <c r="B65" s="8" t="s">
        <v>91</v>
      </c>
      <c r="C65" s="11">
        <v>166.90960000000001</v>
      </c>
    </row>
    <row r="66" spans="2:3" x14ac:dyDescent="0.25">
      <c r="B66" s="8" t="s">
        <v>92</v>
      </c>
      <c r="C66" s="11">
        <v>166.98240000000001</v>
      </c>
    </row>
    <row r="67" spans="2:3" x14ac:dyDescent="0.25">
      <c r="B67" s="8" t="s">
        <v>93</v>
      </c>
      <c r="C67" s="11">
        <v>167.81440000000001</v>
      </c>
    </row>
    <row r="68" spans="2:3" x14ac:dyDescent="0.25">
      <c r="B68" s="8" t="s">
        <v>94</v>
      </c>
      <c r="C68" s="11">
        <v>172.02</v>
      </c>
    </row>
    <row r="69" spans="2:3" x14ac:dyDescent="0.25">
      <c r="B69" s="8" t="s">
        <v>95</v>
      </c>
      <c r="C69" s="11">
        <v>165.35</v>
      </c>
    </row>
    <row r="70" spans="2:3" x14ac:dyDescent="0.25">
      <c r="B70" s="8" t="s">
        <v>96</v>
      </c>
      <c r="C70" s="11">
        <v>185.95200000000003</v>
      </c>
    </row>
    <row r="71" spans="2:3" x14ac:dyDescent="0.25">
      <c r="B71" s="9" t="s">
        <v>97</v>
      </c>
      <c r="C71" s="11">
        <v>179.34000000000003</v>
      </c>
    </row>
    <row r="72" spans="2:3" x14ac:dyDescent="0.25">
      <c r="B72" s="8" t="s">
        <v>98</v>
      </c>
      <c r="C72" s="11">
        <v>180.68400000000003</v>
      </c>
    </row>
    <row r="73" spans="2:3" x14ac:dyDescent="0.25">
      <c r="B73" s="8" t="s">
        <v>99</v>
      </c>
      <c r="C73" s="11">
        <v>174.94</v>
      </c>
    </row>
    <row r="74" spans="2:3" x14ac:dyDescent="0.25">
      <c r="B74" s="8" t="s">
        <v>31</v>
      </c>
      <c r="C74" s="11">
        <v>186.21200000000002</v>
      </c>
    </row>
    <row r="75" spans="2:3" x14ac:dyDescent="0.25">
      <c r="B75" s="8" t="s">
        <v>100</v>
      </c>
      <c r="C75" s="11">
        <v>189.11360000000002</v>
      </c>
    </row>
    <row r="76" spans="2:3" x14ac:dyDescent="0.25">
      <c r="B76" s="8" t="s">
        <v>101</v>
      </c>
      <c r="C76" s="11">
        <v>192.22</v>
      </c>
    </row>
    <row r="77" spans="2:3" x14ac:dyDescent="0.25">
      <c r="B77" s="8" t="s">
        <v>24</v>
      </c>
      <c r="C77" s="11">
        <v>200.35600000000002</v>
      </c>
    </row>
    <row r="78" spans="2:3" x14ac:dyDescent="0.25">
      <c r="B78" s="8" t="s">
        <v>102</v>
      </c>
      <c r="C78" s="11">
        <v>200.7824</v>
      </c>
    </row>
    <row r="79" spans="2:3" x14ac:dyDescent="0.25">
      <c r="B79" s="8" t="s">
        <v>103</v>
      </c>
      <c r="C79" s="11">
        <v>200.83440000000002</v>
      </c>
    </row>
    <row r="80" spans="2:3" x14ac:dyDescent="0.25">
      <c r="B80" s="8" t="s">
        <v>104</v>
      </c>
      <c r="C80" s="11">
        <v>201.82240000000002</v>
      </c>
    </row>
    <row r="81" spans="2:3" x14ac:dyDescent="0.25">
      <c r="B81" s="8" t="s">
        <v>105</v>
      </c>
      <c r="C81" s="11">
        <v>202.16559999999998</v>
      </c>
    </row>
    <row r="82" spans="2:3" x14ac:dyDescent="0.25">
      <c r="B82" s="8" t="s">
        <v>106</v>
      </c>
      <c r="C82" s="11">
        <v>204.45360000000002</v>
      </c>
    </row>
    <row r="83" spans="2:3" x14ac:dyDescent="0.25">
      <c r="B83" s="8" t="s">
        <v>107</v>
      </c>
      <c r="C83" s="11">
        <v>210.22980000000001</v>
      </c>
    </row>
    <row r="84" spans="2:3" x14ac:dyDescent="0.25">
      <c r="B84" s="8" t="s">
        <v>108</v>
      </c>
      <c r="C84" s="11">
        <v>208</v>
      </c>
    </row>
    <row r="85" spans="2:3" x14ac:dyDescent="0.25">
      <c r="B85" s="8" t="s">
        <v>109</v>
      </c>
      <c r="C85" s="11">
        <v>226.89450000000002</v>
      </c>
    </row>
    <row r="86" spans="2:3" x14ac:dyDescent="0.25">
      <c r="B86" s="8" t="s">
        <v>110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112</v>
      </c>
      <c r="C90" s="11">
        <v>229.37200000000001</v>
      </c>
    </row>
    <row r="91" spans="2:3" x14ac:dyDescent="0.25">
      <c r="B91" s="8" t="s">
        <v>113</v>
      </c>
      <c r="C91" s="11">
        <v>229.37200000000001</v>
      </c>
    </row>
    <row r="92" spans="2:3" x14ac:dyDescent="0.25">
      <c r="B92" s="8" t="s">
        <v>114</v>
      </c>
      <c r="C92" s="11">
        <v>219.27360000000002</v>
      </c>
    </row>
    <row r="93" spans="2:3" x14ac:dyDescent="0.25">
      <c r="B93" s="8" t="s">
        <v>115</v>
      </c>
      <c r="C93" s="11">
        <v>222.1695</v>
      </c>
    </row>
    <row r="94" spans="2:3" x14ac:dyDescent="0.25">
      <c r="B94" s="8" t="s">
        <v>116</v>
      </c>
      <c r="C94" s="11">
        <v>221.55120000000002</v>
      </c>
    </row>
    <row r="95" spans="2:3" x14ac:dyDescent="0.25">
      <c r="B95" s="8" t="s">
        <v>117</v>
      </c>
      <c r="C95" s="11">
        <v>221.9152</v>
      </c>
    </row>
    <row r="96" spans="2:3" x14ac:dyDescent="0.25">
      <c r="B96" s="8" t="s">
        <v>118</v>
      </c>
      <c r="C96" s="11">
        <v>226.32750000000001</v>
      </c>
    </row>
    <row r="97" spans="2:3" x14ac:dyDescent="0.25">
      <c r="B97" s="8" t="s">
        <v>119</v>
      </c>
      <c r="C97" s="11">
        <v>226.92600000000002</v>
      </c>
    </row>
    <row r="98" spans="2:3" x14ac:dyDescent="0.25">
      <c r="B98" s="8" t="s">
        <v>120</v>
      </c>
      <c r="C98" s="10">
        <v>202.61</v>
      </c>
    </row>
    <row r="99" spans="2:3" x14ac:dyDescent="0.25">
      <c r="B99" s="8" t="s">
        <v>121</v>
      </c>
      <c r="C99" s="11">
        <v>227.1568</v>
      </c>
    </row>
    <row r="100" spans="2:3" x14ac:dyDescent="0.25">
      <c r="B100" s="8" t="s">
        <v>122</v>
      </c>
      <c r="C100" s="11">
        <v>229.79338300000003</v>
      </c>
    </row>
    <row r="101" spans="2:3" x14ac:dyDescent="0.25">
      <c r="B101" s="8" t="s">
        <v>123</v>
      </c>
      <c r="C101" s="11">
        <v>229.43440000000001</v>
      </c>
    </row>
    <row r="102" spans="2:3" x14ac:dyDescent="0.25">
      <c r="B102" s="8" t="s">
        <v>124</v>
      </c>
      <c r="C102" s="11">
        <v>229.43440000000001</v>
      </c>
    </row>
    <row r="103" spans="2:3" x14ac:dyDescent="0.25">
      <c r="B103" s="8" t="s">
        <v>125</v>
      </c>
      <c r="C103" s="11">
        <v>227.26950000000002</v>
      </c>
    </row>
    <row r="104" spans="2:3" x14ac:dyDescent="0.25">
      <c r="B104" s="8" t="s">
        <v>126</v>
      </c>
      <c r="C104" s="11">
        <v>231.4624</v>
      </c>
    </row>
    <row r="105" spans="2:3" x14ac:dyDescent="0.25">
      <c r="B105" s="8" t="s">
        <v>127</v>
      </c>
      <c r="C105" s="11">
        <v>233.3552</v>
      </c>
    </row>
    <row r="106" spans="2:3" x14ac:dyDescent="0.25">
      <c r="B106" s="8" t="s">
        <v>128</v>
      </c>
      <c r="C106" s="11">
        <v>240.09729999999999</v>
      </c>
    </row>
    <row r="107" spans="2:3" x14ac:dyDescent="0.25">
      <c r="B107" s="8" t="s">
        <v>129</v>
      </c>
      <c r="C107" s="11">
        <v>235.58080000000001</v>
      </c>
    </row>
    <row r="108" spans="2:3" x14ac:dyDescent="0.25">
      <c r="B108" s="8" t="s">
        <v>130</v>
      </c>
      <c r="C108" s="10">
        <v>218.26</v>
      </c>
    </row>
    <row r="109" spans="2:3" x14ac:dyDescent="0.25">
      <c r="B109" s="8" t="s">
        <v>131</v>
      </c>
      <c r="C109" s="11">
        <v>239.30620800000003</v>
      </c>
    </row>
    <row r="110" spans="2:3" x14ac:dyDescent="0.25">
      <c r="B110" s="8" t="s">
        <v>132</v>
      </c>
      <c r="C110" s="11">
        <v>245.48248800000002</v>
      </c>
    </row>
    <row r="111" spans="2:3" x14ac:dyDescent="0.25">
      <c r="B111" s="8" t="s">
        <v>133</v>
      </c>
      <c r="C111" s="10">
        <v>222.1</v>
      </c>
    </row>
    <row r="112" spans="2:3" x14ac:dyDescent="0.25">
      <c r="B112" s="8" t="s">
        <v>134</v>
      </c>
      <c r="C112" s="11">
        <v>251.787948</v>
      </c>
    </row>
    <row r="113" spans="2:3" x14ac:dyDescent="0.25">
      <c r="B113" s="8" t="s">
        <v>135</v>
      </c>
      <c r="C113" s="11">
        <v>247.59139999999999</v>
      </c>
    </row>
    <row r="114" spans="2:3" x14ac:dyDescent="0.25">
      <c r="B114" s="8" t="s">
        <v>136</v>
      </c>
      <c r="C114" s="11">
        <v>258.64608599999997</v>
      </c>
    </row>
    <row r="115" spans="2:3" x14ac:dyDescent="0.25">
      <c r="B115" s="8" t="s">
        <v>30</v>
      </c>
      <c r="C115" s="11">
        <v>263.38440000000003</v>
      </c>
    </row>
    <row r="116" spans="2:3" x14ac:dyDescent="0.25">
      <c r="B116" s="8" t="s">
        <v>137</v>
      </c>
      <c r="C116" s="11">
        <v>274.33350000000002</v>
      </c>
    </row>
    <row r="117" spans="2:3" x14ac:dyDescent="0.25">
      <c r="B117" s="8" t="s">
        <v>138</v>
      </c>
      <c r="C117" s="11">
        <v>258.7312</v>
      </c>
    </row>
    <row r="118" spans="2:3" x14ac:dyDescent="0.25">
      <c r="B118" s="8" t="s">
        <v>27</v>
      </c>
      <c r="C118" s="11">
        <v>258.97039999999998</v>
      </c>
    </row>
    <row r="119" spans="2:3" x14ac:dyDescent="0.25">
      <c r="B119" s="8" t="s">
        <v>28</v>
      </c>
      <c r="C119" s="11">
        <v>279.25</v>
      </c>
    </row>
    <row r="120" spans="2:3" x14ac:dyDescent="0.25">
      <c r="B120" s="8" t="s">
        <v>139</v>
      </c>
      <c r="C120" s="11">
        <v>303.39999999999998</v>
      </c>
    </row>
    <row r="121" spans="2:3" x14ac:dyDescent="0.25">
      <c r="B121" s="8" t="s">
        <v>140</v>
      </c>
      <c r="C121" s="11">
        <v>262.5376</v>
      </c>
    </row>
    <row r="122" spans="2:3" x14ac:dyDescent="0.25">
      <c r="B122" s="8" t="s">
        <v>141</v>
      </c>
      <c r="C122" s="11">
        <v>265.76550000000003</v>
      </c>
    </row>
    <row r="123" spans="2:3" x14ac:dyDescent="0.25">
      <c r="B123" s="8" t="s">
        <v>142</v>
      </c>
      <c r="C123" s="11">
        <v>273.377994</v>
      </c>
    </row>
    <row r="124" spans="2:3" x14ac:dyDescent="0.25">
      <c r="B124" s="8" t="s">
        <v>143</v>
      </c>
      <c r="C124" s="11">
        <v>273.377994</v>
      </c>
    </row>
    <row r="125" spans="2:3" x14ac:dyDescent="0.25">
      <c r="B125" s="8" t="s">
        <v>144</v>
      </c>
      <c r="C125" s="11">
        <v>269.048</v>
      </c>
    </row>
    <row r="126" spans="2:3" x14ac:dyDescent="0.25">
      <c r="B126" s="8" t="s">
        <v>145</v>
      </c>
      <c r="C126" s="11">
        <v>270.63920000000002</v>
      </c>
    </row>
    <row r="127" spans="2:3" x14ac:dyDescent="0.25">
      <c r="B127" s="8" t="s">
        <v>146</v>
      </c>
      <c r="C127" s="11">
        <v>277.04788300000001</v>
      </c>
    </row>
    <row r="128" spans="2:3" x14ac:dyDescent="0.25">
      <c r="B128" s="8" t="s">
        <v>147</v>
      </c>
      <c r="C128" s="11">
        <v>283.02628800000002</v>
      </c>
    </row>
    <row r="129" spans="2:3" x14ac:dyDescent="0.25">
      <c r="B129" s="8" t="s">
        <v>148</v>
      </c>
      <c r="C129" s="11">
        <v>273.20749999999998</v>
      </c>
    </row>
    <row r="130" spans="2:3" x14ac:dyDescent="0.25">
      <c r="B130" s="8" t="s">
        <v>149</v>
      </c>
      <c r="C130" s="11">
        <v>279.77249999999998</v>
      </c>
    </row>
    <row r="131" spans="2:3" x14ac:dyDescent="0.25">
      <c r="B131" s="8" t="s">
        <v>150</v>
      </c>
      <c r="C131" s="11">
        <v>266.61</v>
      </c>
    </row>
    <row r="132" spans="2:3" x14ac:dyDescent="0.25">
      <c r="B132" s="8" t="s">
        <v>151</v>
      </c>
      <c r="C132" s="11">
        <v>284.41958500000004</v>
      </c>
    </row>
    <row r="133" spans="2:3" x14ac:dyDescent="0.25">
      <c r="B133" s="8" t="s">
        <v>152</v>
      </c>
      <c r="C133" s="11">
        <v>271.89999999999998</v>
      </c>
    </row>
    <row r="134" spans="2:3" x14ac:dyDescent="0.25">
      <c r="B134" s="8" t="s">
        <v>153</v>
      </c>
      <c r="C134" s="11">
        <v>275.79059999999998</v>
      </c>
    </row>
    <row r="135" spans="2:3" x14ac:dyDescent="0.25">
      <c r="B135" s="8" t="s">
        <v>154</v>
      </c>
      <c r="C135" s="11">
        <v>278.44690000000003</v>
      </c>
    </row>
    <row r="136" spans="2:3" x14ac:dyDescent="0.25">
      <c r="B136" s="8" t="s">
        <v>155</v>
      </c>
      <c r="C136" s="11">
        <v>285.17610000000002</v>
      </c>
    </row>
    <row r="137" spans="2:3" x14ac:dyDescent="0.25">
      <c r="B137" s="8" t="s">
        <v>156</v>
      </c>
      <c r="C137" s="11">
        <v>293.49599999999998</v>
      </c>
    </row>
    <row r="138" spans="2:3" x14ac:dyDescent="0.25">
      <c r="B138" s="8" t="s">
        <v>157</v>
      </c>
      <c r="C138" s="11">
        <v>288.89440000000002</v>
      </c>
    </row>
    <row r="139" spans="2:3" x14ac:dyDescent="0.25">
      <c r="B139" s="8" t="s">
        <v>158</v>
      </c>
      <c r="C139" s="10">
        <v>260.47000000000003</v>
      </c>
    </row>
    <row r="140" spans="2:3" x14ac:dyDescent="0.25">
      <c r="B140" s="8" t="s">
        <v>159</v>
      </c>
      <c r="C140" s="11">
        <v>285.49</v>
      </c>
    </row>
    <row r="141" spans="2:3" x14ac:dyDescent="0.25">
      <c r="B141" s="8" t="s">
        <v>160</v>
      </c>
      <c r="C141" s="11">
        <v>285.58</v>
      </c>
    </row>
    <row r="142" spans="2:3" x14ac:dyDescent="0.25">
      <c r="B142" s="8" t="s">
        <v>161</v>
      </c>
      <c r="C142" s="11">
        <v>307.209</v>
      </c>
    </row>
    <row r="143" spans="2:3" x14ac:dyDescent="0.25">
      <c r="B143" s="8" t="s">
        <v>162</v>
      </c>
      <c r="C143" s="11">
        <v>316.54480000000001</v>
      </c>
    </row>
    <row r="144" spans="2:3" x14ac:dyDescent="0.25">
      <c r="B144" s="8" t="s">
        <v>163</v>
      </c>
      <c r="C144" s="11">
        <v>310.32249999999999</v>
      </c>
    </row>
    <row r="145" spans="2:3" x14ac:dyDescent="0.25">
      <c r="B145" s="8" t="s">
        <v>164</v>
      </c>
      <c r="C145" s="11">
        <v>314.09989999999999</v>
      </c>
    </row>
    <row r="146" spans="2:3" x14ac:dyDescent="0.25">
      <c r="B146" s="8" t="s">
        <v>165</v>
      </c>
      <c r="C146" s="11">
        <v>317.87730000000005</v>
      </c>
    </row>
    <row r="147" spans="2:3" x14ac:dyDescent="0.25">
      <c r="B147" s="8" t="s">
        <v>25</v>
      </c>
      <c r="C147" s="11">
        <v>320.8467</v>
      </c>
    </row>
    <row r="148" spans="2:3" x14ac:dyDescent="0.25">
      <c r="B148" s="8" t="s">
        <v>166</v>
      </c>
      <c r="C148" s="11">
        <v>328.54</v>
      </c>
    </row>
    <row r="149" spans="2:3" x14ac:dyDescent="0.25">
      <c r="B149" s="8" t="s">
        <v>167</v>
      </c>
      <c r="C149" s="11">
        <v>356.83</v>
      </c>
    </row>
    <row r="150" spans="2:3" x14ac:dyDescent="0.25">
      <c r="B150" s="8" t="s">
        <v>168</v>
      </c>
      <c r="C150" s="11">
        <v>390.37</v>
      </c>
    </row>
    <row r="151" spans="2:3" x14ac:dyDescent="0.25">
      <c r="B151" s="8" t="s">
        <v>169</v>
      </c>
      <c r="C151" s="11">
        <v>409.37</v>
      </c>
    </row>
    <row r="152" spans="2:3" x14ac:dyDescent="0.25">
      <c r="B152" s="8" t="s">
        <v>170</v>
      </c>
      <c r="C152" s="11">
        <v>437.35019999999997</v>
      </c>
    </row>
    <row r="153" spans="2:3" x14ac:dyDescent="0.25">
      <c r="B153" s="8" t="s">
        <v>171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2025-06-10T07:14:49Z</dcterms:modified>
</cp:coreProperties>
</file>