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BB27A53-E13B-49CC-BFBE-45240385852C}" xr6:coauthVersionLast="45" xr6:coauthVersionMax="45" xr10:uidLastSave="{00000000-0000-0000-0000-000000000000}"/>
  <bookViews>
    <workbookView xWindow="675" yWindow="720" windowWidth="12825" windowHeight="1449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<sst xmlns="http://schemas.openxmlformats.org/spreadsheetml/2006/main" count="1066" uniqueCount="1015">
  <si>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</si>
  <si>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</si>
  <si>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</si>
  <si>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</si>
  <si>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</si>
  <si>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</si>
  <si>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</si>
  <si>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</si>
  <si>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</si>
  <si>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</si>
  <si>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</si>
  <si>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</si>
  <si>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</si>
  <si>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</si>
  <si>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</si>
  <si>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</si>
  <si>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</si>
  <si>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</si>
  <si>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</si>
  <si>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</si>
  <si>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</si>
  <si>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</si>
  <si>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</si>
  <si>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</si>
  <si>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</si>
  <si>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</si>
  <si>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</si>
  <si>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</si>
  <si>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</si>
  <si>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</si>
  <si>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</si>
  <si>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</si>
  <si>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</si>
  <si>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</si>
  <si>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</si>
  <si>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</si>
  <si>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</si>
  <si>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</si>
  <si>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</si>
  <si>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</si>
  <si>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</si>
  <si>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</si>
  <si>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</si>
  <si>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</si>
  <si>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</si>
  <si>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</si>
  <si>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</si>
  <si>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</si>
  <si>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</si>
  <si>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</si>
  <si>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</si>
  <si>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</si>
  <si>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</si>
  <si>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</si>
  <si>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</si>
  <si>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</si>
  <si>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</si>
  <si>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</si>
  <si>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</si>
  <si>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</si>
  <si>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</si>
  <si>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</si>
  <si>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</si>
  <si>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</si>
  <si>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</si>
  <si>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</si>
  <si>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</si>
  <si>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</si>
  <si>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</si>
  <si>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</si>
  <si>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</si>
  <si>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</si>
  <si>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</si>
  <si>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</si>
  <si>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</si>
  <si>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</si>
  <si>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</si>
  <si>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</si>
  <si>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</si>
  <si>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</si>
  <si>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</si>
  <si>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</si>
  <si>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</si>
  <si>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</si>
  <si>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</si>
  <si>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</si>
  <si>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</si>
  <si>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</si>
  <si>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</si>
  <si>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</si>
  <si>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</si>
  <si>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</si>
  <si>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</si>
  <si>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</si>
  <si>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</si>
  <si>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</si>
  <si>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</si>
  <si>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</si>
  <si>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</si>
  <si>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</si>
  <si>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</si>
  <si>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</si>
  <si>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</si>
  <si>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</si>
  <si>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</si>
  <si>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</si>
  <si>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</si>
  <si>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</si>
  <si>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</si>
  <si>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</si>
  <si>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</si>
  <si>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</si>
  <si>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</si>
  <si>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</si>
  <si>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</si>
  <si>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</si>
  <si>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</si>
  <si>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</si>
  <si>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</si>
  <si>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</si>
  <si>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</si>
  <si>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</si>
  <si>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</si>
  <si>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</si>
  <si>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</si>
  <si>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</si>
  <si>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</si>
  <si>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</si>
  <si>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</si>
  <si>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</si>
  <si>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</si>
  <si>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</si>
  <si>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</si>
  <si>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</si>
  <si>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</si>
  <si>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</si>
  <si>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</si>
  <si>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</si>
  <si>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</si>
  <si>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</si>
  <si>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</si>
  <si>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</si>
  <si>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</si>
  <si>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</si>
  <si>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</si>
  <si>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</si>
  <si>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</si>
  <si>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</si>
  <si>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</si>
  <si>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</si>
  <si>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</si>
  <si>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</si>
  <si>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</si>
  <si>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</si>
  <si>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</si>
  <si>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</si>
  <si>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</si>
  <si>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</si>
  <si>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</si>
  <si>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</si>
  <si>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</si>
  <si>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</si>
  <si>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</si>
  <si>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</si>
  <si>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</si>
  <si>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</si>
  <si>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</si>
  <si>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</si>
  <si>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</si>
  <si>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</si>
  <si>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</si>
  <si>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</si>
  <si>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</si>
  <si>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</si>
  <si>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</si>
  <si>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</si>
  <si>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</si>
  <si>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</si>
  <si>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</si>
  <si>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</si>
  <si>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</si>
  <si>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</si>
  <si>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</si>
  <si>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</si>
  <si>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</si>
  <si>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</si>
  <si>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</si>
  <si>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</si>
  <si>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</si>
  <si>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</si>
  <si>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</si>
  <si>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</si>
  <si>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</si>
  <si>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</si>
  <si>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</si>
  <si>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</si>
  <si>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</si>
  <si>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</si>
  <si>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</si>
  <si>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</si>
  <si>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</si>
  <si>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</si>
  <si>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</si>
  <si>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</si>
  <si>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</si>
  <si>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</si>
  <si>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</si>
  <si>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</si>
  <si>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</si>
  <si>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</si>
  <si>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</si>
  <si>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</si>
  <si>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</si>
  <si>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</si>
  <si>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</si>
  <si>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</si>
  <si>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</si>
  <si>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</si>
  <si>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</si>
  <si>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</si>
  <si>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</si>
  <si>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</si>
  <si>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</si>
  <si>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</si>
  <si>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</si>
  <si>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</si>
  <si>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</si>
  <si>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</si>
  <si>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</si>
  <si>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</si>
  <si>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</si>
  <si>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</si>
  <si>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</si>
  <si>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</si>
  <si>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</si>
  <si>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</si>
  <si>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</si>
  <si>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</si>
  <si>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</si>
  <si>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</si>
  <si>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</si>
  <si>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</si>
  <si>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</si>
  <si>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</si>
  <si>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</si>
  <si>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</si>
  <si>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</si>
  <si>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</si>
  <si>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</si>
  <si>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</si>
  <si>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</si>
  <si>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</si>
  <si>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</si>
  <si>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</si>
  <si>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</si>
  <si>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</si>
  <si>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</si>
  <si>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</si>
  <si>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</si>
  <si>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</si>
  <si>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</si>
  <si>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</si>
  <si>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</si>
  <si>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</si>
  <si>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</si>
  <si>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</si>
  <si>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</si>
  <si>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</si>
  <si>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</si>
  <si>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</si>
  <si>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</si>
  <si>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</si>
  <si>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</si>
  <si>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</si>
  <si>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</si>
  <si>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</si>
  <si>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</si>
  <si>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</si>
  <si>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</si>
  <si>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</si>
  <si>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</si>
  <si>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</si>
  <si>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</si>
  <si>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</si>
  <si>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</si>
  <si>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</si>
  <si>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</si>
  <si>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</si>
  <si>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</si>
  <si>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</si>
  <si>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</si>
  <si>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</si>
  <si>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</si>
  <si>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</si>
  <si>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</si>
  <si>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</si>
  <si>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</si>
  <si>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</si>
  <si>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</si>
  <si>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</si>
  <si>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</si>
  <si>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</si>
  <si>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</si>
  <si>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</si>
  <si>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</si>
  <si>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</si>
  <si>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</si>
  <si>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</si>
  <si>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</si>
  <si>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</si>
  <si>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</si>
  <si>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</si>
  <si>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</si>
  <si>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</si>
  <si>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</si>
  <si>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</si>
  <si>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</si>
  <si>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</si>
  <si>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</si>
  <si>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</si>
  <si>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</si>
  <si>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</si>
  <si>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</si>
  <si>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</si>
  <si>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</si>
  <si>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</si>
  <si>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</si>
  <si>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</si>
  <si>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</si>
  <si>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</si>
  <si>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</si>
  <si>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</si>
  <si>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</si>
  <si>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</si>
  <si>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</si>
  <si>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</si>
  <si>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</si>
  <si>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</si>
  <si>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</si>
  <si>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</si>
  <si>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</si>
  <si>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</si>
  <si>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</si>
  <si>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</si>
  <si>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</si>
  <si>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</si>
  <si>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</si>
  <si>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</si>
  <si>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</si>
  <si>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</si>
  <si>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</si>
  <si>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</si>
  <si>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</si>
  <si>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</si>
  <si>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</si>
  <si>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</si>
  <si>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</si>
  <si>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</si>
  <si>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</si>
  <si>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</si>
  <si>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</si>
  <si>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</si>
  <si>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</si>
  <si>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</si>
  <si>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</si>
  <si>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</si>
  <si>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</si>
  <si>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</si>
  <si>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</si>
  <si>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</si>
  <si>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</si>
  <si>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</si>
  <si>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</si>
  <si>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</si>
  <si>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</si>
  <si>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</si>
  <si>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</si>
  <si>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</si>
  <si>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</si>
  <si>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</si>
  <si>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</si>
  <si>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</si>
  <si>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</si>
  <si>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</si>
  <si>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</si>
  <si>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</si>
  <si>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</si>
  <si>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</si>
  <si>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</si>
  <si>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</si>
  <si>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</si>
  <si>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</si>
  <si>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</si>
  <si>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</si>
  <si>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</si>
  <si>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</si>
  <si>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</si>
  <si>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</si>
  <si>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</si>
  <si>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</si>
  <si>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</si>
  <si>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</si>
  <si>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</si>
  <si>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</si>
  <si>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</si>
  <si>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</si>
  <si>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</si>
  <si>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</si>
  <si>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</si>
  <si>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</si>
  <si>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</si>
  <si>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</si>
  <si>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</si>
  <si>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</si>
  <si>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</si>
  <si>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</si>
  <si>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</si>
  <si>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</si>
  <si>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</si>
  <si>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</si>
  <si>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</si>
  <si>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</si>
  <si>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</si>
  <si>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</si>
  <si>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</si>
  <si>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</si>
  <si>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</si>
  <si>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</si>
  <si>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</si>
  <si>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</si>
  <si>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</si>
  <si>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</si>
  <si>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</si>
  <si>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</si>
  <si>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</si>
  <si>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</si>
  <si>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</si>
  <si>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</si>
  <si>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</si>
  <si>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</si>
  <si>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</si>
  <si>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</si>
  <si>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</si>
  <si>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</si>
  <si>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</si>
  <si>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</si>
  <si>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</si>
  <si>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</si>
  <si>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</si>
  <si>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</si>
  <si>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</si>
  <si>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</si>
  <si>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</si>
  <si>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</si>
  <si>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</si>
  <si>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</si>
  <si>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</si>
  <si>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</si>
  <si>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</si>
  <si>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</si>
  <si>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</si>
  <si>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</si>
  <si>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</si>
  <si>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</si>
  <si>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</si>
  <si>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</si>
  <si>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</si>
  <si>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</si>
  <si>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</si>
  <si>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</si>
  <si>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</si>
  <si>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</si>
  <si>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</si>
  <si>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</si>
  <si>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</si>
  <si>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</si>
  <si>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</si>
  <si>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</si>
  <si>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</si>
  <si>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</si>
  <si>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</si>
  <si>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</si>
  <si>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</si>
  <si>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</si>
  <si>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</si>
  <si>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</si>
  <si>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</si>
  <si>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</si>
  <si>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</si>
  <si>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</si>
  <si>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</si>
  <si>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</si>
  <si>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</si>
  <si>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</si>
  <si>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</si>
  <si>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</si>
  <si>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</si>
  <si>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</si>
  <si>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</si>
  <si>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</si>
  <si>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</si>
  <si>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</si>
  <si>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</si>
  <si>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</si>
  <si>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</si>
  <si>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</si>
  <si>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</si>
  <si>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</si>
  <si>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</si>
  <si>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</si>
  <si>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</si>
  <si>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</si>
  <si>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</si>
  <si>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</si>
  <si>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</si>
  <si>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</si>
  <si>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</si>
  <si>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</si>
  <si>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</si>
  <si>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</si>
  <si>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</si>
  <si>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</si>
  <si>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</si>
  <si>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</si>
  <si>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</si>
  <si>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</si>
  <si>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</si>
  <si>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</si>
  <si>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</si>
  <si>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</si>
  <si>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</si>
  <si>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</si>
  <si>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</si>
  <si>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</si>
  <si>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</si>
  <si>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</si>
  <si>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</si>
  <si>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</si>
  <si>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</si>
  <si>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</si>
  <si>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</si>
  <si>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</si>
  <si>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</si>
  <si>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</si>
  <si>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</si>
  <si>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</si>
  <si>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</si>
  <si>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</si>
  <si>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</si>
  <si>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</si>
  <si>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</si>
  <si>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</si>
  <si>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</si>
  <si>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</si>
  <si>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</si>
  <si>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</si>
  <si>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</si>
  <si>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</si>
  <si>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</si>
  <si>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</si>
  <si>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</si>
  <si>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</si>
  <si>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</si>
  <si>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</si>
  <si>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</si>
  <si>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</si>
  <si>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</si>
  <si>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</si>
  <si>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</si>
  <si>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</si>
  <si>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</si>
  <si>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</si>
  <si>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</si>
  <si>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</si>
  <si>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</si>
  <si>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</si>
  <si>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</si>
  <si>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</si>
  <si>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</si>
  <si>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</si>
  <si>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</si>
  <si>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</si>
  <si>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</si>
  <si>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</si>
  <si>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</si>
  <si>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</si>
  <si>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</si>
  <si>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</si>
  <si>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</si>
  <si>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</si>
  <si>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</si>
  <si>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</si>
  <si>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</si>
  <si>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</si>
  <si>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</si>
  <si>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</si>
  <si>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</si>
  <si>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</si>
  <si>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</si>
  <si>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</si>
  <si>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</si>
  <si>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</si>
  <si>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</si>
  <si>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</si>
  <si>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</si>
  <si>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</si>
  <si>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</si>
  <si>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</si>
  <si>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</si>
  <si>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</si>
  <si>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</si>
  <si>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</si>
  <si>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</si>
  <si>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</si>
  <si>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</si>
  <si>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</si>
  <si>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</si>
  <si>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</si>
  <si>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</si>
  <si>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</si>
  <si>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</si>
  <si>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</si>
  <si>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</si>
  <si>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</si>
  <si>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</si>
  <si>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</si>
  <si>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</si>
  <si>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</si>
  <si>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</si>
  <si>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</si>
  <si>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</si>
  <si>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</si>
  <si>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</si>
  <si>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</si>
  <si>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</si>
  <si>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</si>
  <si>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</si>
  <si>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</si>
  <si>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</si>
  <si>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</si>
  <si>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</si>
  <si>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</si>
  <si>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</si>
  <si>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</si>
  <si>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</si>
  <si>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</si>
  <si>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</si>
  <si>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</si>
  <si>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</si>
  <si>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</si>
  <si>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</si>
  <si>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</si>
  <si>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</si>
  <si>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</si>
  <si>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</si>
  <si>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</si>
  <si>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</si>
  <si>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</si>
  <si>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</si>
  <si>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</si>
  <si>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</si>
  <si>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</si>
  <si>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</si>
  <si>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</si>
  <si>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</si>
  <si>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</si>
  <si>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</si>
  <si>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</si>
  <si>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</si>
  <si>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</si>
  <si>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</si>
  <si>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</si>
  <si>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</si>
  <si>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</si>
  <si>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</si>
  <si>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</si>
  <si>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</si>
  <si>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</si>
  <si>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</si>
  <si>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</si>
  <si>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</si>
  <si>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</si>
  <si>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</si>
  <si>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</si>
  <si>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</si>
  <si>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</si>
  <si>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</si>
  <si>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</si>
  <si>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</si>
  <si>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</si>
  <si>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</si>
  <si>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</si>
  <si>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</si>
  <si>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</si>
  <si>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</si>
  <si>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</si>
  <si>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</si>
  <si>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</si>
  <si>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</si>
  <si>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</si>
  <si>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</si>
  <si>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</si>
  <si>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</si>
  <si>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</si>
  <si>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</si>
  <si>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</si>
  <si>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</si>
  <si>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</si>
  <si>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</si>
  <si>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</si>
  <si>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</si>
  <si>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</si>
  <si>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</si>
  <si>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</si>
  <si>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</si>
  <si>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</si>
  <si>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</si>
  <si>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</si>
  <si>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</si>
  <si>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</si>
  <si>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</si>
  <si>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</si>
  <si>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</si>
  <si>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</si>
  <si>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</si>
  <si>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</si>
  <si>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</si>
  <si>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</si>
  <si>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</si>
  <si>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</si>
  <si>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</si>
  <si>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</si>
  <si>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</si>
  <si>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</si>
  <si>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</si>
  <si>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</si>
  <si>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</si>
  <si>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</si>
  <si>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</si>
  <si>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</si>
  <si>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</si>
  <si>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</si>
  <si>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</si>
  <si>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</si>
  <si>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</si>
  <si>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</si>
  <si>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</si>
  <si>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</si>
  <si>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</si>
  <si>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</si>
  <si>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</si>
  <si>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</si>
  <si>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</si>
  <si>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</si>
  <si>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</si>
  <si>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</si>
  <si>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</si>
  <si>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</si>
  <si>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</si>
  <si>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</si>
  <si>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</si>
  <si>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</si>
  <si>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</si>
  <si>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</si>
  <si>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</si>
  <si>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</si>
  <si>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</si>
  <si>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</si>
  <si>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</si>
  <si>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</si>
  <si>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</si>
  <si>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</si>
  <si>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</si>
  <si>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</si>
  <si>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</si>
  <si>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</si>
  <si>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</si>
  <si>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</si>
  <si>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</si>
  <si>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</si>
  <si>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</si>
  <si>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</si>
  <si>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</si>
  <si>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</si>
  <si>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</si>
  <si>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</si>
  <si>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</si>
  <si>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</si>
  <si>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</si>
  <si>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</si>
  <si>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</si>
  <si>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</si>
  <si>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</si>
  <si>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</si>
  <si>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</si>
  <si>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</si>
  <si>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</si>
  <si>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</si>
  <si>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</si>
  <si>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</si>
  <si>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</si>
  <si>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</si>
  <si>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</si>
  <si>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</si>
  <si>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</si>
  <si>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</si>
  <si>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</si>
  <si>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</si>
  <si>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</si>
  <si>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</si>
  <si>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</si>
  <si>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</si>
  <si>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</si>
  <si>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</si>
  <si>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</si>
  <si>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</si>
  <si>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</si>
  <si>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</si>
  <si>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</si>
  <si>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</si>
  <si>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</si>
  <si>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</si>
  <si>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</si>
  <si>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</si>
  <si>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</si>
  <si>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</si>
  <si>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</si>
  <si>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</si>
  <si>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</si>
  <si>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</si>
  <si>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</si>
  <si>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</si>
  <si>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</si>
  <si>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</si>
  <si>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</si>
  <si>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</si>
  <si>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</si>
  <si>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</si>
  <si>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</si>
  <si>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</si>
  <si>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</si>
  <si>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</si>
  <si>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</si>
  <si>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</si>
  <si>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</si>
  <si>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</si>
  <si>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</si>
  <si>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</si>
  <si>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</si>
  <si>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</si>
  <si>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</si>
  <si>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</si>
  <si>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</si>
  <si>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</si>
  <si>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</si>
  <si>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</si>
  <si>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</si>
  <si>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</si>
  <si>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</si>
  <si>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</si>
  <si>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</si>
  <si>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</si>
  <si>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</si>
  <si>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</si>
  <si>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</si>
  <si>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</si>
  <si>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</si>
  <si>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</si>
  <si>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</si>
  <si>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</si>
  <si>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</si>
  <si>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</si>
  <si>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</si>
  <si>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</si>
  <si>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</si>
  <si>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</si>
  <si>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</si>
  <si>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</si>
  <si>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</si>
  <si>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</si>
  <si>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</si>
  <si>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</si>
  <si>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</si>
  <si>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</si>
  <si>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</si>
  <si>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</si>
  <si>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</si>
  <si>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</si>
  <si>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</si>
  <si>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</si>
  <si>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</si>
  <si>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</si>
  <si>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</si>
  <si>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</si>
  <si>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</si>
  <si>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</si>
  <si>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</si>
  <si>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</si>
  <si>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</si>
  <si>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</si>
  <si>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</si>
  <si>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</si>
  <si>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</si>
  <si>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</si>
  <si>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</si>
  <si>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</si>
  <si>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</si>
  <si>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</si>
  <si>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</si>
  <si>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</si>
  <si>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</si>
  <si>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</si>
  <si>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</si>
  <si>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</si>
  <si>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</si>
  <si>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</si>
  <si>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</si>
  <si>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</si>
  <si>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</si>
  <si>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</si>
  <si>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</si>
  <si>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</si>
  <si>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</si>
  <si>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</si>
  <si>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</si>
  <si>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</si>
  <si>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</si>
  <si>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</si>
  <si>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</si>
  <si>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</si>
  <si>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</si>
  <si>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</si>
  <si>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</si>
  <si>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</si>
  <si>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</si>
  <si>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</si>
  <si>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</si>
  <si>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</si>
  <si>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</si>
  <si>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</si>
  <si>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</si>
  <si>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</si>
  <si>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</si>
  <si>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</si>
  <si>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</si>
  <si>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</si>
  <si>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</si>
  <si>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</si>
  <si>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</si>
  <si>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</si>
  <si>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</si>
  <si>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</si>
  <si>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</si>
  <si>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</si>
  <si>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</si>
  <si>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</si>
  <si>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</si>
  <si>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</si>
  <si>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</si>
  <si>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</si>
  <si>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</si>
  <si>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</si>
  <si>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</si>
  <si>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</si>
  <si>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</si>
  <si>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</si>
  <si>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</si>
  <si>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</si>
  <si>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</si>
  <si>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</si>
  <si>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</si>
  <si>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</si>
  <si>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</si>
  <si>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</si>
  <si>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</si>
  <si>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</si>
  <si>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</si>
  <si>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</si>
  <si>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</si>
  <si>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</si>
  <si>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</si>
  <si>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</si>
  <si>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</si>
  <si>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</si>
  <si>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</si>
  <si>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</si>
  <si>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</si>
  <si>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</si>
  <si>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</si>
  <si>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</si>
  <si>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</si>
  <si>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</si>
  <si>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</si>
  <si>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</si>
  <si>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</si>
  <si>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</si>
  <si>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</si>
  <si>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</si>
  <si>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</si>
  <si>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</si>
  <si>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</si>
  <si>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</si>
  <si>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</si>
  <si>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</si>
  <si>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</si>
  <si>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</si>
  <si>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</si>
  <si>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</si>
  <si>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</si>
  <si>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</si>
  <si>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</si>
  <si>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</si>
  <si>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</si>
  <si>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</si>
  <si>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09.06.25.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</si>
</sst>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C173" sqref="C173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0.28515625" style="2" customWidth="1"/>
    <col min="4" max="4" width="12.5703125" style="2" hidden="1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9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13123</v>
      </c>
      <c r="G3" s="32">
        <f>SUM(G4:G180)</f>
        <v>11941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514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1004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1003</v>
      </c>
      <c r="C6" s="80" t="s">
        <v>1002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1001</v>
      </c>
      <c r="C7" s="96" t="s">
        <v>1000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998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999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990</v>
      </c>
      <c r="B10" s="91" t="s">
        <v>515</v>
      </c>
      <c r="C10" s="38" t="s">
        <v>991</v>
      </c>
      <c r="D10" s="80">
        <v>2634</v>
      </c>
      <c r="E10" s="15">
        <v>1</v>
      </c>
      <c r="F10" s="15">
        <v>250</v>
      </c>
      <c r="G10" s="26">
        <f t="shared" ref="G10:G12" si="1">F10*E10</f>
        <v>250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1" t="s">
        <v>516</v>
      </c>
      <c r="C11" s="95" t="s">
        <v>511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517</v>
      </c>
      <c r="C12" s="94" t="s">
        <v>492</v>
      </c>
      <c r="D12" s="80">
        <v>3423</v>
      </c>
      <c r="E12" s="15">
        <v>1</v>
      </c>
      <c r="F12" s="15">
        <v>1000</v>
      </c>
      <c r="G12" s="26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518</v>
      </c>
      <c r="C13" s="71" t="s">
        <v>493</v>
      </c>
      <c r="D13" s="80">
        <v>3422</v>
      </c>
      <c r="E13" s="15">
        <v>1</v>
      </c>
      <c r="F13" s="15">
        <v>3000</v>
      </c>
      <c r="G13" s="26">
        <f t="shared" ref="G13:G23" si="2">F13*E13</f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519</v>
      </c>
      <c r="C14" s="71" t="s">
        <v>494</v>
      </c>
      <c r="D14" s="80">
        <v>3420</v>
      </c>
      <c r="E14" s="15">
        <v>1</v>
      </c>
      <c r="F14" s="15">
        <v>1500</v>
      </c>
      <c r="G14" s="26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1" t="s">
        <v>520</v>
      </c>
      <c r="C15" s="76" t="s">
        <v>507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724</v>
      </c>
      <c r="C16" s="71" t="s">
        <v>495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1" t="s">
        <v>725</v>
      </c>
      <c r="C17" s="76" t="s">
        <v>496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1" t="s">
        <v>521</v>
      </c>
      <c r="C18" s="76" t="s">
        <v>513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1" t="s">
        <v>726</v>
      </c>
      <c r="C19" s="71" t="s">
        <v>497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1" t="s">
        <v>522</v>
      </c>
      <c r="C20" s="76" t="s">
        <v>498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1" t="s">
        <v>523</v>
      </c>
      <c r="C21" s="76" t="s">
        <v>500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1" t="s">
        <v>524</v>
      </c>
      <c r="C22" s="75" t="s">
        <v>501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525</v>
      </c>
      <c r="C23" s="71" t="s">
        <v>502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526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527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528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529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530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531</v>
      </c>
      <c r="C29" s="44" t="s">
        <v>475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531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customHeight="1" outlineLevel="1" x14ac:dyDescent="0.25">
      <c r="B31" s="91" t="s">
        <v>532</v>
      </c>
      <c r="C31" s="44" t="s">
        <v>272</v>
      </c>
      <c r="D31" s="80">
        <v>1523</v>
      </c>
      <c r="E31" s="49">
        <v>1</v>
      </c>
      <c r="F31" s="15">
        <v>100</v>
      </c>
      <c r="G31" s="26">
        <f t="shared" si="3"/>
        <v>100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customHeight="1" outlineLevel="1" x14ac:dyDescent="0.25">
      <c r="B32" s="91" t="s">
        <v>533</v>
      </c>
      <c r="C32" s="44" t="s">
        <v>273</v>
      </c>
      <c r="D32" s="80">
        <v>1721</v>
      </c>
      <c r="E32" s="49">
        <v>1</v>
      </c>
      <c r="F32" s="15">
        <v>100</v>
      </c>
      <c r="G32" s="26">
        <f t="shared" si="3"/>
        <v>100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534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723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727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728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729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730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731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732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733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734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735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736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737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738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739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740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741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742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743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744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745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746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747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748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749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750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751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752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753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754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755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756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757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758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759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760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761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762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763</v>
      </c>
      <c r="C71" s="44" t="s">
        <v>478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764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765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766</v>
      </c>
      <c r="C74" s="44" t="s">
        <v>480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767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768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769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770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771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772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773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774</v>
      </c>
      <c r="C82" s="44" t="s">
        <v>36</v>
      </c>
      <c r="D82" s="80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775</v>
      </c>
      <c r="C83" s="44" t="s">
        <v>37</v>
      </c>
      <c r="D83" s="80">
        <v>2606</v>
      </c>
      <c r="E83" s="49">
        <v>0.35</v>
      </c>
      <c r="F83" s="15">
        <v>24</v>
      </c>
      <c r="G83" s="26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535</v>
      </c>
      <c r="C84" s="75" t="s">
        <v>38</v>
      </c>
      <c r="D84" s="80">
        <v>2035</v>
      </c>
      <c r="E84" s="49">
        <v>1</v>
      </c>
      <c r="F84" s="15">
        <v>100</v>
      </c>
      <c r="G84" s="26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776</v>
      </c>
      <c r="C85" s="44" t="s">
        <v>39</v>
      </c>
      <c r="D85" s="80">
        <v>126</v>
      </c>
      <c r="E85" s="49">
        <v>1</v>
      </c>
      <c r="F85" s="15">
        <v>3000</v>
      </c>
      <c r="G85" s="26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536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537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538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539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540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541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542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543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544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545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546</v>
      </c>
      <c r="C96" s="75" t="s">
        <v>47</v>
      </c>
      <c r="D96" s="80">
        <v>2010</v>
      </c>
      <c r="E96" s="49">
        <v>1</v>
      </c>
      <c r="F96" s="15">
        <v>250</v>
      </c>
      <c r="G96" s="26">
        <f t="shared" si="6"/>
        <v>250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547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548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549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550</v>
      </c>
      <c r="C100" s="75" t="s">
        <v>51</v>
      </c>
      <c r="D100" s="80">
        <v>2150</v>
      </c>
      <c r="E100" s="49">
        <v>1</v>
      </c>
      <c r="F100" s="15">
        <v>100</v>
      </c>
      <c r="G100" s="26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551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552</v>
      </c>
      <c r="C102" s="75" t="s">
        <v>52</v>
      </c>
      <c r="D102" s="80">
        <v>2158</v>
      </c>
      <c r="E102" s="49">
        <v>1</v>
      </c>
      <c r="F102" s="15">
        <v>50</v>
      </c>
      <c r="G102" s="26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553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554</v>
      </c>
      <c r="C104" s="75" t="s">
        <v>54</v>
      </c>
      <c r="D104" s="80">
        <v>2151</v>
      </c>
      <c r="E104" s="49">
        <v>1</v>
      </c>
      <c r="F104" s="15">
        <v>100</v>
      </c>
      <c r="G104" s="26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1" t="s">
        <v>555</v>
      </c>
      <c r="C105" s="76" t="s">
        <v>55</v>
      </c>
      <c r="D105" s="80">
        <v>1820</v>
      </c>
      <c r="E105" s="49">
        <v>1</v>
      </c>
      <c r="F105" s="15">
        <v>20</v>
      </c>
      <c r="G105" s="26">
        <f t="shared" si="6"/>
        <v>20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556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557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558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559</v>
      </c>
      <c r="C109" s="44" t="s">
        <v>57</v>
      </c>
      <c r="D109" s="80">
        <v>1051</v>
      </c>
      <c r="E109" s="49">
        <v>1</v>
      </c>
      <c r="F109" s="15"/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560</v>
      </c>
      <c r="C110" s="44" t="s">
        <v>58</v>
      </c>
      <c r="D110" s="80">
        <v>2287</v>
      </c>
      <c r="E110" s="49">
        <v>1</v>
      </c>
      <c r="F110" s="15">
        <v>600</v>
      </c>
      <c r="G110" s="26">
        <f t="shared" si="6"/>
        <v>600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561</v>
      </c>
      <c r="C111" s="76" t="s">
        <v>59</v>
      </c>
      <c r="D111" s="80">
        <v>227</v>
      </c>
      <c r="E111" s="49">
        <v>1</v>
      </c>
      <c r="F111" s="15">
        <v>120</v>
      </c>
      <c r="G111" s="26">
        <f t="shared" si="6"/>
        <v>120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562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563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564</v>
      </c>
      <c r="C114" s="44" t="s">
        <v>62</v>
      </c>
      <c r="D114" s="80">
        <v>2074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565</v>
      </c>
      <c r="C115" s="76" t="s">
        <v>63</v>
      </c>
      <c r="D115" s="80">
        <v>246</v>
      </c>
      <c r="E115" s="49">
        <v>1</v>
      </c>
      <c r="F115" s="15">
        <v>60</v>
      </c>
      <c r="G115" s="26">
        <f t="shared" si="6"/>
        <v>60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566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567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568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569</v>
      </c>
      <c r="C119" s="44" t="s">
        <v>64</v>
      </c>
      <c r="D119" s="80">
        <v>1430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570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571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572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572</v>
      </c>
      <c r="C123" s="44" t="s">
        <v>502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573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574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572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575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777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778</v>
      </c>
      <c r="C129" s="44" t="s">
        <v>503</v>
      </c>
      <c r="D129" s="80">
        <v>2618</v>
      </c>
      <c r="E129" s="49">
        <v>0.4</v>
      </c>
      <c r="F129" s="15">
        <v>240</v>
      </c>
      <c r="G129" s="26">
        <f t="shared" si="6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779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780</v>
      </c>
      <c r="C131" s="44" t="s">
        <v>416</v>
      </c>
      <c r="D131" s="80">
        <v>2621</v>
      </c>
      <c r="E131" s="49">
        <v>0.4</v>
      </c>
      <c r="F131" s="15">
        <v>120</v>
      </c>
      <c r="G131" s="26">
        <f t="shared" si="6"/>
        <v>48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781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782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576</v>
      </c>
      <c r="C134" s="44" t="s">
        <v>387</v>
      </c>
      <c r="D134" s="80">
        <v>2725</v>
      </c>
      <c r="E134" s="49">
        <v>1</v>
      </c>
      <c r="F134" s="15">
        <v>30</v>
      </c>
      <c r="G134" s="26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783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784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577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785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578</v>
      </c>
      <c r="C139" s="44" t="s">
        <v>479</v>
      </c>
      <c r="D139" s="80">
        <v>2858</v>
      </c>
      <c r="E139" s="49">
        <v>1</v>
      </c>
      <c r="F139" s="15">
        <v>100</v>
      </c>
      <c r="G139" s="26">
        <f t="shared" si="6"/>
        <v>100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786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579</v>
      </c>
      <c r="C141" s="44" t="s">
        <v>389</v>
      </c>
      <c r="D141" s="80">
        <v>2756</v>
      </c>
      <c r="E141" s="49">
        <v>1</v>
      </c>
      <c r="F141" s="15">
        <v>50</v>
      </c>
      <c r="G141" s="26">
        <f t="shared" si="6"/>
        <v>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787</v>
      </c>
      <c r="C142" s="44" t="s">
        <v>420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788</v>
      </c>
      <c r="C143" s="44" t="s">
        <v>421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789</v>
      </c>
      <c r="C144" s="44" t="s">
        <v>422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580</v>
      </c>
      <c r="C145" s="44" t="s">
        <v>390</v>
      </c>
      <c r="D145" s="80">
        <v>2876</v>
      </c>
      <c r="E145" s="49">
        <v>1</v>
      </c>
      <c r="F145" s="15">
        <v>35</v>
      </c>
      <c r="G145" s="26">
        <f t="shared" si="6"/>
        <v>35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581</v>
      </c>
      <c r="C146" s="44" t="s">
        <v>391</v>
      </c>
      <c r="D146" s="80">
        <v>2847</v>
      </c>
      <c r="E146" s="49">
        <v>1</v>
      </c>
      <c r="F146" s="15">
        <v>50</v>
      </c>
      <c r="G146" s="26">
        <f t="shared" si="6"/>
        <v>50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790</v>
      </c>
      <c r="C147" s="44" t="s">
        <v>423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791</v>
      </c>
      <c r="C148" s="44" t="s">
        <v>1012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792</v>
      </c>
      <c r="C149" s="44" t="s">
        <v>424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582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583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584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585</v>
      </c>
      <c r="C153" s="44" t="s">
        <v>368</v>
      </c>
      <c r="D153" s="80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586</v>
      </c>
      <c r="C154" s="44" t="s">
        <v>361</v>
      </c>
      <c r="D154" s="80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793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587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customHeight="1" outlineLevel="1" x14ac:dyDescent="0.25">
      <c r="B157" s="91" t="s">
        <v>588</v>
      </c>
      <c r="C157" s="76" t="s">
        <v>394</v>
      </c>
      <c r="D157" s="80">
        <v>2805</v>
      </c>
      <c r="E157" s="49">
        <v>1</v>
      </c>
      <c r="F157" s="15">
        <v>40</v>
      </c>
      <c r="G157" s="26">
        <f t="shared" si="9"/>
        <v>40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794</v>
      </c>
      <c r="C158" s="76" t="s">
        <v>510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795</v>
      </c>
      <c r="C159" s="44" t="s">
        <v>509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796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578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589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797</v>
      </c>
      <c r="C163" s="44" t="s">
        <v>425</v>
      </c>
      <c r="D163" s="80">
        <v>2758</v>
      </c>
      <c r="E163" s="49">
        <v>0.4</v>
      </c>
      <c r="F163" s="15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798</v>
      </c>
      <c r="C164" s="44" t="s">
        <v>426</v>
      </c>
      <c r="D164" s="80">
        <v>2759</v>
      </c>
      <c r="E164" s="49">
        <v>0.4</v>
      </c>
      <c r="F164" s="15">
        <v>24</v>
      </c>
      <c r="G164" s="26">
        <f t="shared" si="9"/>
        <v>9.6000000000000014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590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591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592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593</v>
      </c>
      <c r="C168" s="76" t="s">
        <v>506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594</v>
      </c>
      <c r="C169" s="76" t="s">
        <v>508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595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1008</v>
      </c>
      <c r="C171" s="72" t="s">
        <v>1009</v>
      </c>
      <c r="D171" s="80">
        <v>2844</v>
      </c>
      <c r="E171" s="49">
        <v>0.4</v>
      </c>
      <c r="F171" s="15">
        <v>600</v>
      </c>
      <c r="G171" s="26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595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1010</v>
      </c>
      <c r="C173" s="72" t="s">
        <v>1011</v>
      </c>
      <c r="D173" s="80">
        <v>2842</v>
      </c>
      <c r="E173" s="49">
        <v>0.4</v>
      </c>
      <c r="F173" s="15">
        <v>360</v>
      </c>
      <c r="G173" s="26">
        <f t="shared" si="9"/>
        <v>144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799</v>
      </c>
      <c r="C174" s="44" t="s">
        <v>986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791</v>
      </c>
      <c r="C175" s="44" t="s">
        <v>987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800</v>
      </c>
      <c r="C176" s="44" t="s">
        <v>988</v>
      </c>
      <c r="D176" s="80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596</v>
      </c>
      <c r="C177" s="76" t="s">
        <v>1007</v>
      </c>
      <c r="D177" s="80">
        <v>2941</v>
      </c>
      <c r="E177" s="49">
        <v>1</v>
      </c>
      <c r="F177" s="15">
        <v>100</v>
      </c>
      <c r="G177" s="26">
        <f t="shared" si="9"/>
        <v>100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1006</v>
      </c>
      <c r="C178" s="44" t="s">
        <v>1005</v>
      </c>
      <c r="D178" s="80">
        <v>2943</v>
      </c>
      <c r="E178" s="49">
        <v>1</v>
      </c>
      <c r="F178" s="15">
        <v>100</v>
      </c>
      <c r="G178" s="26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595</v>
      </c>
      <c r="C179" s="44" t="s">
        <v>477</v>
      </c>
      <c r="D179" s="80"/>
      <c r="E179" s="49">
        <v>1</v>
      </c>
      <c r="F179" s="15">
        <v>100</v>
      </c>
      <c r="G179" s="26">
        <f t="shared" si="9"/>
        <v>100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597</v>
      </c>
      <c r="C180" s="77" t="s">
        <v>1013</v>
      </c>
      <c r="D180" s="80">
        <v>2945</v>
      </c>
      <c r="E180" s="49">
        <v>1</v>
      </c>
      <c r="F180" s="15">
        <v>100</v>
      </c>
      <c r="G180" s="34">
        <f t="shared" si="9"/>
        <v>100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collapsed="1" thickBot="1" x14ac:dyDescent="0.3">
      <c r="B181" s="91" t="s">
        <v>598</v>
      </c>
      <c r="C181" s="42" t="s">
        <v>268</v>
      </c>
      <c r="D181" s="81"/>
      <c r="E181" s="48"/>
      <c r="F181" s="27">
        <f>SUM(F182:F265)</f>
        <v>808</v>
      </c>
      <c r="G181" s="59">
        <f>SUM(G182:G265)</f>
        <v>558.40000000000009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621</v>
      </c>
      <c r="C235" s="44" t="s">
        <v>263</v>
      </c>
      <c r="D235" s="44"/>
      <c r="E235" s="57">
        <v>0.6</v>
      </c>
      <c r="F235" s="61">
        <v>300</v>
      </c>
      <c r="G235" s="26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622</v>
      </c>
      <c r="C236" s="44" t="s">
        <v>265</v>
      </c>
      <c r="D236" s="44"/>
      <c r="E236" s="57">
        <v>0.6</v>
      </c>
      <c r="F236" s="61">
        <v>300</v>
      </c>
      <c r="G236" s="26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623</v>
      </c>
      <c r="C237" s="44" t="s">
        <v>266</v>
      </c>
      <c r="D237" s="44"/>
      <c r="E237" s="57">
        <v>1</v>
      </c>
      <c r="F237" s="61">
        <v>80</v>
      </c>
      <c r="G237" s="26">
        <f t="shared" si="14"/>
        <v>80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624</v>
      </c>
      <c r="C238" s="44" t="s">
        <v>262</v>
      </c>
      <c r="D238" s="44"/>
      <c r="E238" s="57">
        <v>1</v>
      </c>
      <c r="F238" s="61">
        <v>80</v>
      </c>
      <c r="G238" s="26">
        <f t="shared" si="14"/>
        <v>80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504</v>
      </c>
      <c r="D239" s="44"/>
      <c r="E239" s="57">
        <v>0.8</v>
      </c>
      <c r="F239" s="61">
        <v>24</v>
      </c>
      <c r="G239" s="26">
        <f t="shared" si="14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505</v>
      </c>
      <c r="D240" s="44"/>
      <c r="E240" s="57">
        <v>0.8</v>
      </c>
      <c r="F240" s="61">
        <v>24</v>
      </c>
      <c r="G240" s="26">
        <f t="shared" si="14"/>
        <v>19.200000000000003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648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649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650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651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652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653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654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655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656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657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658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659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660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661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662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866</v>
      </c>
      <c r="C314" s="44" t="s">
        <v>474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867</v>
      </c>
      <c r="C315" s="44" t="s">
        <v>473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869</v>
      </c>
      <c r="C317" s="52" t="s">
        <v>468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870</v>
      </c>
      <c r="C318" s="52" t="s">
        <v>469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871</v>
      </c>
      <c r="C319" s="52" t="s">
        <v>470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663</v>
      </c>
      <c r="C320" s="53" t="s">
        <v>465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876</v>
      </c>
      <c r="C333" s="52" t="s">
        <v>476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670</v>
      </c>
      <c r="C340" s="52" t="s">
        <v>466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1" t="s">
        <v>672</v>
      </c>
      <c r="C344" s="39" t="s">
        <v>159</v>
      </c>
      <c r="D344" s="80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1" t="s">
        <v>673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674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1" t="s">
        <v>675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1" t="s">
        <v>676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677</v>
      </c>
      <c r="C349" s="40" t="s">
        <v>164</v>
      </c>
      <c r="D349" s="82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678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collapsed="1" thickBot="1" x14ac:dyDescent="0.3">
      <c r="B356" s="91" t="s">
        <v>680</v>
      </c>
      <c r="C356" s="42" t="s">
        <v>155</v>
      </c>
      <c r="D356" s="42"/>
      <c r="E356" s="27"/>
      <c r="F356" s="27">
        <f>SUM(F357:F359)</f>
        <v>1960</v>
      </c>
      <c r="G356" s="59">
        <f>SUM(G357:G359)</f>
        <v>1364.8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960</v>
      </c>
      <c r="G357" s="33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681</v>
      </c>
      <c r="C358" s="38" t="s">
        <v>157</v>
      </c>
      <c r="D358" s="80"/>
      <c r="E358" s="11">
        <v>1</v>
      </c>
      <c r="F358" s="11">
        <v>1000</v>
      </c>
      <c r="G358" s="26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472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682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894</v>
      </c>
      <c r="C390" s="51" t="s">
        <v>471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712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967</v>
      </c>
      <c r="C506" s="52" t="s">
        <v>481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970</v>
      </c>
      <c r="C516" s="69" t="s">
        <v>482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15891</v>
      </c>
      <c r="G527" s="35">
        <f>G356+G343+G321+G266+G181+G3</f>
        <v>13864.2</v>
      </c>
      <c r="AA527" s="29"/>
      <c r="AB527" s="29"/>
      <c r="AC527" s="29"/>
      <c r="AD527" s="29"/>
      <c r="AE527" s="29"/>
    </row>
  </sheetData>
  <autoFilter ref="F1:F527" xr:uid="{6821F0B8-A3B2-41D4-94DC-C14F38CAC8B6}">
    <filterColumn colId="0">
      <filters>
        <filter val="100"/>
        <filter val="1000"/>
        <filter val="120"/>
        <filter val="13123"/>
        <filter val="1500"/>
        <filter val="15891"/>
        <filter val="1960"/>
        <filter val="20"/>
        <filter val="24"/>
        <filter val="240"/>
        <filter val="250"/>
        <filter val="30"/>
        <filter val="300"/>
        <filter val="3000"/>
        <filter val="35"/>
        <filter val="360"/>
        <filter val="40"/>
        <filter val="50"/>
        <filter val="60"/>
        <filter val="600"/>
        <filter val="80"/>
        <filter val="808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2025-06-09T12:53:55Z</dcterms:modified>
</cp:coreProperties>
</file>