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BA365833-8C2D-4F8B-B051-9FE791EE685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<sst xmlns="http://schemas.openxmlformats.org/spreadsheetml/2006/main" count="288" uniqueCount="70">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</sst>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22" activePane="bottomLeft" state="frozen"/>
      <selection pane="bottomLeft" activeCell="D53" sqref="D5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1400</v>
      </c>
      <c r="E4" s="14"/>
      <c r="F4" s="11">
        <f>D4/C4</f>
        <v>140</v>
      </c>
      <c r="G4" s="2">
        <v>0.18</v>
      </c>
      <c r="H4" s="11">
        <f>G4*D4</f>
        <v>252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780</v>
      </c>
      <c r="E6" s="14"/>
      <c r="F6" s="11">
        <f>D6/C6</f>
        <v>78</v>
      </c>
      <c r="G6" s="2">
        <v>0.18</v>
      </c>
      <c r="H6" s="11">
        <f>G6*D6</f>
        <v>140.4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148.5</v>
      </c>
      <c r="F9" s="11">
        <f>E9/16.5</f>
        <v>9</v>
      </c>
      <c r="G9" s="11">
        <v>3.5</v>
      </c>
      <c r="H9" s="11">
        <f>E9</f>
        <v>148.5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700</v>
      </c>
      <c r="F17" s="11">
        <f>E17/7</f>
        <v>100</v>
      </c>
      <c r="G17" s="2">
        <v>3.5</v>
      </c>
      <c r="H17" s="11">
        <f>E17</f>
        <v>700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420</v>
      </c>
      <c r="E20" s="14"/>
      <c r="F20" s="11">
        <f>D20/C20</f>
        <v>42</v>
      </c>
      <c r="G20" s="2">
        <v>0.2</v>
      </c>
      <c r="H20" s="11">
        <f>G20*D20</f>
        <v>84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195</v>
      </c>
      <c r="F21" s="11">
        <f>E21/15</f>
        <v>13</v>
      </c>
      <c r="G21" s="2">
        <v>3.5</v>
      </c>
      <c r="H21" s="11">
        <f>E21</f>
        <v>195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400</v>
      </c>
      <c r="E22" s="14"/>
      <c r="F22" s="11">
        <f>D22/C22</f>
        <v>40</v>
      </c>
      <c r="G22" s="2">
        <v>0.2</v>
      </c>
      <c r="H22" s="11">
        <f>G22*D22</f>
        <v>80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795</v>
      </c>
      <c r="F23" s="11">
        <f>E23/15</f>
        <v>53</v>
      </c>
      <c r="G23" s="2">
        <v>3.5</v>
      </c>
      <c r="H23" s="11">
        <f>E23</f>
        <v>795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102</v>
      </c>
      <c r="E24" s="16"/>
      <c r="F24" s="11">
        <f>D24/C24</f>
        <v>17</v>
      </c>
      <c r="G24" s="2">
        <v>0.1</v>
      </c>
      <c r="H24" s="11">
        <f>G24*D24</f>
        <v>10.200000000000001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48</v>
      </c>
      <c r="E25" s="16"/>
      <c r="F25" s="11">
        <f>D25/C25</f>
        <v>8</v>
      </c>
      <c r="G25" s="2">
        <v>0.1</v>
      </c>
      <c r="H25" s="11">
        <f>G25*D25</f>
        <v>4.8000000000000007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112</v>
      </c>
      <c r="E26" s="16"/>
      <c r="F26" s="11">
        <f>D26/C26</f>
        <v>14</v>
      </c>
      <c r="G26" s="2">
        <v>0.1</v>
      </c>
      <c r="H26" s="11">
        <f>G26*D26</f>
        <v>11.200000000000001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48</v>
      </c>
      <c r="E27" s="16"/>
      <c r="F27" s="11">
        <f>D27/C27</f>
        <v>6</v>
      </c>
      <c r="G27" s="2">
        <v>0.1</v>
      </c>
      <c r="H27" s="11">
        <f>G27*D27</f>
        <v>4.8000000000000007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420</v>
      </c>
      <c r="E30" s="16"/>
      <c r="F30" s="11">
        <f>D30/C30</f>
        <v>70</v>
      </c>
      <c r="G30" s="2">
        <v>0.18</v>
      </c>
      <c r="H30" s="11">
        <f>G30*D30</f>
        <v>75.599999999999994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16</v>
      </c>
      <c r="E34" s="16"/>
      <c r="F34" s="11">
        <f>D34/C34</f>
        <v>2</v>
      </c>
      <c r="G34" s="2">
        <v>0.4</v>
      </c>
      <c r="H34" s="11">
        <f>G34*D34</f>
        <v>6.4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48</v>
      </c>
      <c r="E36" s="16"/>
      <c r="F36" s="11">
        <f>D36/C36</f>
        <v>3</v>
      </c>
      <c r="G36" s="2">
        <v>0.18</v>
      </c>
      <c r="H36" s="11">
        <f>G36*D36</f>
        <v>8.64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>D37/C37</f>
        <v>0</v>
      </c>
      <c r="G37" s="2">
        <v>0.18</v>
      </c>
      <c r="H37" s="11">
        <f>G37*D37</f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112</v>
      </c>
      <c r="E38" s="16"/>
      <c r="F38" s="11">
        <f>D38/C38</f>
        <v>7</v>
      </c>
      <c r="G38" s="2">
        <v>0.18</v>
      </c>
      <c r="H38" s="11">
        <f>G38*D38</f>
        <v>20.16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0"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0"/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0"/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0"/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0"/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0"/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2536.6999999999998</v>
      </c>
      <c r="I48" s="11"/>
    </row>
    <row r="51" spans="1:1">
      <c r="A51" s="8">
        <f>H48+Бердянск!H48+Донецк!H48+Луганск!H48</f>
        <v>3437.5399999999995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22" activePane="bottomLeft" state="frozen"/>
      <selection pane="bottomLeft" activeCell="E48" sqref="E4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33</v>
      </c>
      <c r="F7" s="11">
        <f>E7/16.5</f>
        <v>2</v>
      </c>
      <c r="G7" s="11">
        <v>3.5</v>
      </c>
      <c r="H7" s="11">
        <f>E7</f>
        <v>33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450</v>
      </c>
      <c r="E8" s="14"/>
      <c r="F8" s="11">
        <f>D8/C8</f>
        <v>45</v>
      </c>
      <c r="G8" s="2">
        <v>0.18</v>
      </c>
      <c r="H8" s="11">
        <f>G8*D8</f>
        <v>81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10</v>
      </c>
      <c r="E13" s="14"/>
      <c r="F13" s="11">
        <f>D13/C13</f>
        <v>1</v>
      </c>
      <c r="G13" s="2">
        <v>0.2</v>
      </c>
      <c r="H13" s="11">
        <f>G13*D13</f>
        <v>2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300</v>
      </c>
      <c r="E15" s="14"/>
      <c r="F15" s="11">
        <f>D15/C15</f>
        <v>30</v>
      </c>
      <c r="G15" s="2">
        <v>0.18</v>
      </c>
      <c r="H15" s="11">
        <f>G15*D15</f>
        <v>54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147</v>
      </c>
      <c r="F17" s="11">
        <f>E17/7</f>
        <v>21</v>
      </c>
      <c r="G17" s="2">
        <v>3.5</v>
      </c>
      <c r="H17" s="11">
        <f>E17</f>
        <v>147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10</v>
      </c>
      <c r="E20" s="14"/>
      <c r="F20" s="11">
        <f>D20/C20</f>
        <v>1</v>
      </c>
      <c r="G20" s="2">
        <v>0.2</v>
      </c>
      <c r="H20" s="11">
        <f>G20*D20</f>
        <v>2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75</v>
      </c>
      <c r="F21" s="11">
        <f>E21/15</f>
        <v>5</v>
      </c>
      <c r="G21" s="2">
        <v>3.5</v>
      </c>
      <c r="H21" s="11">
        <f>E21</f>
        <v>75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150</v>
      </c>
      <c r="F23" s="11">
        <f>E23/15</f>
        <v>10</v>
      </c>
      <c r="G23" s="2">
        <v>3.5</v>
      </c>
      <c r="H23" s="11">
        <f>E23</f>
        <v>150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/>
      <c r="E24" s="16"/>
      <c r="F24" s="11">
        <f>D24/C24</f>
        <v>0</v>
      </c>
      <c r="G24" s="2">
        <v>0.1</v>
      </c>
      <c r="H24" s="11">
        <f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102</v>
      </c>
      <c r="E25" s="16"/>
      <c r="F25" s="11">
        <f>D25/C25</f>
        <v>17</v>
      </c>
      <c r="G25" s="2">
        <v>0.1</v>
      </c>
      <c r="H25" s="11">
        <f>G25*D25</f>
        <v>10.200000000000001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48</v>
      </c>
      <c r="E29" s="16"/>
      <c r="F29" s="11">
        <f>D29/C29</f>
        <v>3</v>
      </c>
      <c r="G29" s="2">
        <v>0.14000000000000001</v>
      </c>
      <c r="H29" s="11">
        <f>G29*D29</f>
        <v>6.7200000000000006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>D30/C30</f>
        <v>0</v>
      </c>
      <c r="G30" s="2">
        <v>0.18</v>
      </c>
      <c r="H30" s="11">
        <f>G30*D30</f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288</v>
      </c>
      <c r="E36" s="16"/>
      <c r="F36" s="11">
        <f>D36/C36</f>
        <v>18</v>
      </c>
      <c r="G36" s="2">
        <v>0.18</v>
      </c>
      <c r="H36" s="11">
        <f>G36*D36</f>
        <v>51.839999999999996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128</v>
      </c>
      <c r="E37" s="16"/>
      <c r="F37" s="11">
        <f>D37/C37</f>
        <v>8</v>
      </c>
      <c r="G37" s="2">
        <v>0.18</v>
      </c>
      <c r="H37" s="11">
        <f>G37*D37</f>
        <v>23.04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128</v>
      </c>
      <c r="E38" s="16"/>
      <c r="F38" s="11">
        <f>D38/C38</f>
        <v>8</v>
      </c>
      <c r="G38" s="2">
        <v>0.18</v>
      </c>
      <c r="H38" s="11">
        <f>G38*D38</f>
        <v>23.04</v>
      </c>
      <c r="I38" s="11"/>
    </row>
    <row r="39" spans="1:9">
      <c r="A39" s="3">
        <v>9988421</v>
      </c>
      <c r="B39" s="4" t="s">
        <v>35</v>
      </c>
      <c r="C39" s="13">
        <v>16</v>
      </c>
      <c r="D39" s="14">
        <v>80</v>
      </c>
      <c r="E39" s="16"/>
      <c r="F39" s="11">
        <f>D39/C39</f>
        <v>5</v>
      </c>
      <c r="G39" s="2">
        <v>0.14000000000000001</v>
      </c>
      <c r="H39" s="11">
        <f>G39*D39</f>
        <v>11.200000000000001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670.04000000000008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28" activePane="bottomLeft" state="frozen"/>
      <selection pane="bottomLeft" activeCell="E50" sqref="E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90</v>
      </c>
      <c r="E4" s="14"/>
      <c r="F4" s="11">
        <f>D4/C4</f>
        <v>9</v>
      </c>
      <c r="G4" s="2">
        <v>0.18</v>
      </c>
      <c r="H4" s="11">
        <f>G4*D4</f>
        <v>16.2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90</v>
      </c>
      <c r="E6" s="14"/>
      <c r="F6" s="11">
        <f>D6/C6</f>
        <v>9</v>
      </c>
      <c r="G6" s="2">
        <v>0.18</v>
      </c>
      <c r="H6" s="11">
        <f>G6*D6</f>
        <v>16.2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50</v>
      </c>
      <c r="E8" s="14"/>
      <c r="F8" s="11">
        <f>D8/C8</f>
        <v>5</v>
      </c>
      <c r="G8" s="2">
        <v>0.18</v>
      </c>
      <c r="H8" s="11">
        <f>G8*D8</f>
        <v>9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20</v>
      </c>
      <c r="E10" s="14"/>
      <c r="F10" s="11">
        <f>D10/C10</f>
        <v>2</v>
      </c>
      <c r="G10" s="2">
        <v>0.18</v>
      </c>
      <c r="H10" s="11">
        <f>G10*D10</f>
        <v>3.5999999999999996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30</v>
      </c>
      <c r="E13" s="14"/>
      <c r="F13" s="11">
        <f>D13/C13</f>
        <v>3</v>
      </c>
      <c r="G13" s="2">
        <v>0.2</v>
      </c>
      <c r="H13" s="11">
        <f>G13*D13</f>
        <v>6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50</v>
      </c>
      <c r="E15" s="14"/>
      <c r="F15" s="11">
        <f>D15/C15</f>
        <v>5</v>
      </c>
      <c r="G15" s="2">
        <v>0.18</v>
      </c>
      <c r="H15" s="11">
        <f>G15*D15</f>
        <v>9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50</v>
      </c>
      <c r="E20" s="14"/>
      <c r="F20" s="11">
        <f>D20/C20</f>
        <v>5</v>
      </c>
      <c r="G20" s="2">
        <v>0.2</v>
      </c>
      <c r="H20" s="11">
        <f>G20*D20</f>
        <v>10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40</v>
      </c>
      <c r="E22" s="14"/>
      <c r="F22" s="11">
        <f>D22/C22</f>
        <v>4</v>
      </c>
      <c r="G22" s="2">
        <v>0.2</v>
      </c>
      <c r="H22" s="11">
        <f>G22*D22</f>
        <v>8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78</v>
      </c>
      <c r="E24" s="16"/>
      <c r="F24" s="11">
        <f>D24/C24</f>
        <v>13</v>
      </c>
      <c r="G24" s="2">
        <v>0.1</v>
      </c>
      <c r="H24" s="11">
        <f>G24*D24</f>
        <v>7.8000000000000007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>D25/C25</f>
        <v>0</v>
      </c>
      <c r="G25" s="2">
        <v>0.1</v>
      </c>
      <c r="H25" s="11">
        <f>G25*D25</f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80</v>
      </c>
      <c r="E29" s="16"/>
      <c r="F29" s="11">
        <f>D29/C29</f>
        <v>5</v>
      </c>
      <c r="G29" s="2">
        <v>0.14000000000000001</v>
      </c>
      <c r="H29" s="11">
        <f>G29*D29</f>
        <v>11.200000000000001</v>
      </c>
      <c r="I29" s="11"/>
    </row>
    <row r="30" spans="1:9">
      <c r="A30" s="3">
        <v>5034819</v>
      </c>
      <c r="B30" s="4" t="s">
        <v>28</v>
      </c>
      <c r="C30" s="13">
        <v>6</v>
      </c>
      <c r="D30" s="14"/>
      <c r="E30" s="16"/>
      <c r="F30" s="11">
        <f>D30/C30</f>
        <v>0</v>
      </c>
      <c r="G30" s="2">
        <v>0.18</v>
      </c>
      <c r="H30" s="11">
        <f>G30*D30</f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/>
      <c r="E37" s="16"/>
      <c r="F37" s="11">
        <f>D37/C37</f>
        <v>0</v>
      </c>
      <c r="G37" s="2">
        <v>0.18</v>
      </c>
      <c r="H37" s="11">
        <f>G37*D37</f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64</v>
      </c>
      <c r="E38" s="16"/>
      <c r="F38" s="11">
        <f>D38/C38</f>
        <v>4</v>
      </c>
      <c r="G38" s="2">
        <v>0.18</v>
      </c>
      <c r="H38" s="11">
        <f>G38*D38</f>
        <v>11.52</v>
      </c>
      <c r="I38" s="11"/>
    </row>
    <row r="39" spans="1:9">
      <c r="A39" s="3">
        <v>9988421</v>
      </c>
      <c r="B39" s="4" t="s">
        <v>35</v>
      </c>
      <c r="C39" s="13">
        <v>16</v>
      </c>
      <c r="D39" s="14">
        <v>48</v>
      </c>
      <c r="E39" s="16"/>
      <c r="F39" s="11">
        <f>D39/C39</f>
        <v>3</v>
      </c>
      <c r="G39" s="2">
        <v>0.14000000000000001</v>
      </c>
      <c r="H39" s="11">
        <f>G39*D39</f>
        <v>6.7200000000000006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115.24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22" activePane="bottomLeft" state="frozen"/>
      <selection pane="bottomLeft" activeCell="E45" sqref="E4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50</v>
      </c>
      <c r="E4" s="14"/>
      <c r="F4" s="11">
        <f>D4/C4</f>
        <v>5</v>
      </c>
      <c r="G4" s="2">
        <v>0.18</v>
      </c>
      <c r="H4" s="11">
        <f>G4*D4</f>
        <v>9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90</v>
      </c>
      <c r="E6" s="14"/>
      <c r="F6" s="11">
        <f>D6/C6</f>
        <v>9</v>
      </c>
      <c r="G6" s="2">
        <v>0.18</v>
      </c>
      <c r="H6" s="11">
        <f>G6*D6</f>
        <v>16.2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50</v>
      </c>
      <c r="E8" s="14"/>
      <c r="F8" s="11">
        <f>D8/C8</f>
        <v>5</v>
      </c>
      <c r="G8" s="2">
        <v>0.18</v>
      </c>
      <c r="H8" s="11">
        <f>G8*D8</f>
        <v>9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20</v>
      </c>
      <c r="E10" s="14"/>
      <c r="F10" s="11">
        <f>D10/C10</f>
        <v>2</v>
      </c>
      <c r="G10" s="2">
        <v>0.18</v>
      </c>
      <c r="H10" s="11">
        <f>G10*D10</f>
        <v>3.5999999999999996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30</v>
      </c>
      <c r="E20" s="14"/>
      <c r="F20" s="11">
        <f>D20/C20</f>
        <v>3</v>
      </c>
      <c r="G20" s="2">
        <v>0.2</v>
      </c>
      <c r="H20" s="11">
        <f>G20*D20</f>
        <v>6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180</v>
      </c>
      <c r="E22" s="14"/>
      <c r="F22" s="11">
        <f>D22/C22</f>
        <v>18</v>
      </c>
      <c r="G22" s="2">
        <v>0.2</v>
      </c>
      <c r="H22" s="11">
        <f>G22*D22</f>
        <v>36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30</v>
      </c>
      <c r="F23" s="11">
        <f>E23/15</f>
        <v>2</v>
      </c>
      <c r="G23" s="2">
        <v>3.5</v>
      </c>
      <c r="H23" s="11">
        <f>E23</f>
        <v>30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>D24/C24</f>
        <v>0</v>
      </c>
      <c r="G24" s="2">
        <v>0.1</v>
      </c>
      <c r="H24" s="11">
        <f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>D25/C25</f>
        <v>0</v>
      </c>
      <c r="G25" s="2">
        <v>0.1</v>
      </c>
      <c r="H25" s="11">
        <f>G25*D25</f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>D30/C30</f>
        <v>0</v>
      </c>
      <c r="G30" s="2">
        <v>0.18</v>
      </c>
      <c r="H30" s="11">
        <f>G30*D30</f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>D37/C37</f>
        <v>0</v>
      </c>
      <c r="G37" s="2">
        <v>0.18</v>
      </c>
      <c r="H37" s="11">
        <f>G37*D37</f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32</v>
      </c>
      <c r="E38" s="16"/>
      <c r="F38" s="11">
        <f>D38/C38</f>
        <v>2</v>
      </c>
      <c r="G38" s="2">
        <v>0.18</v>
      </c>
      <c r="H38" s="11">
        <f>G38*D38</f>
        <v>5.76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115.56000000000002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2025-07-09T11:20:22Z</dcterms:modified>
</cp:coreProperties>
</file>