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8,07,25 Ост КИ филиалы\2 машина на 14,07 Бердянск_Донецк_Луганск_Мелитополь_Поляков + Доброцен-Луг\"/>
    </mc:Choice>
  </mc:AlternateContent>
  <xr:revisionPtr revIDLastSave="0" documentId="13_ncr:1_{588D3C3B-2FE4-4E2C-B7CB-D7C0C4AA91F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Бланк!$A$9:$K$148</definedName>
    <definedName name="кол_во_инд.__упак_к">Бланк!$AC$3:$AC$584</definedName>
    <definedName name="номин.вес_нетто__кг">Бланк!$W$3:$W$584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8" i="1" l="1"/>
  <c r="G147" i="1"/>
  <c r="A147" i="1"/>
  <c r="G146" i="1"/>
  <c r="A146" i="1"/>
  <c r="G145" i="1"/>
  <c r="A145" i="1"/>
  <c r="G144" i="1"/>
  <c r="A144" i="1"/>
  <c r="G143" i="1"/>
  <c r="A143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8" i="1" s="1"/>
  <c r="A11" i="1"/>
</calcChain>
</file>

<file path=xl/sharedStrings.xml><?xml version="1.0" encoding="utf-8"?>
<sst xmlns="http://schemas.openxmlformats.org/spreadsheetml/2006/main" count="289" uniqueCount="162">
  <si>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</si>
  <si>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</si>
  <si>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</si>
  <si>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</si>
  <si>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</si>
  <si>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</si>
  <si>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</si>
  <si>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</si>
  <si>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</si>
  <si>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</si>
  <si>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</si>
  <si>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</si>
  <si>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</si>
  <si>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</si>
  <si>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</si>
  <si>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</si>
  <si>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</si>
  <si>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</si>
  <si>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</si>
  <si>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</si>
  <si>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</si>
  <si>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</si>
  <si>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</si>
  <si>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</si>
  <si>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</si>
  <si>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</si>
  <si>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</si>
  <si>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</si>
  <si>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МЯСНАЯ СО ШПИКОМ Папа может вар п/о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</si>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</sst>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2"/>
  <sheetViews>
    <sheetView tabSelected="1" zoomScale="87" zoomScaleNormal="87" workbookViewId="0">
      <pane ySplit="9" topLeftCell="A142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45852</v>
      </c>
      <c r="E3" s="7" t="s">
        <v>3</v>
      </c>
      <c r="F3" s="83">
        <v>45855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0" t="s">
        <v>20</v>
      </c>
      <c r="C11" s="73" t="s">
        <v>21</v>
      </c>
      <c r="D11" s="74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0" t="s">
        <v>22</v>
      </c>
      <c r="C12" s="73" t="s">
        <v>23</v>
      </c>
      <c r="D12" s="74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0" t="s">
        <v>24</v>
      </c>
      <c r="C13" s="73" t="s">
        <v>21</v>
      </c>
      <c r="D13" s="74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0" t="s">
        <v>25</v>
      </c>
      <c r="C14" s="73" t="s">
        <v>23</v>
      </c>
      <c r="D14" s="74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0" t="s">
        <v>26</v>
      </c>
      <c r="C15" s="73" t="s">
        <v>23</v>
      </c>
      <c r="D15" s="74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0" t="s">
        <v>27</v>
      </c>
      <c r="C16" s="73" t="s">
        <v>23</v>
      </c>
      <c r="D16" s="74">
        <v>1001010014561</v>
      </c>
      <c r="E16" s="24"/>
      <c r="F16" s="23"/>
      <c r="G16" s="23">
        <f t="shared" si="1"/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0" t="s">
        <v>28</v>
      </c>
      <c r="C17" s="73" t="s">
        <v>23</v>
      </c>
      <c r="D17" s="74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0" t="s">
        <v>29</v>
      </c>
      <c r="C18" s="73" t="s">
        <v>23</v>
      </c>
      <c r="D18" s="74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0" t="s">
        <v>30</v>
      </c>
      <c r="C19" s="73" t="s">
        <v>23</v>
      </c>
      <c r="D19" s="74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0" t="s">
        <v>31</v>
      </c>
      <c r="C20" s="73" t="s">
        <v>21</v>
      </c>
      <c r="D20" s="74">
        <v>1001012816340</v>
      </c>
      <c r="E20" s="24"/>
      <c r="F20" s="23">
        <v>0.5</v>
      </c>
      <c r="G20" s="23">
        <f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32</v>
      </c>
      <c r="C21" s="53" t="s">
        <v>33</v>
      </c>
      <c r="D21" s="54">
        <v>1001012816341</v>
      </c>
      <c r="E21" s="24"/>
      <c r="F21" s="75">
        <v>0.5</v>
      </c>
      <c r="G21" s="23">
        <f>E21*F21</f>
        <v>0</v>
      </c>
      <c r="H21" s="76"/>
      <c r="I21" s="76"/>
      <c r="J21" s="76"/>
    </row>
    <row r="22" spans="1:10" ht="16.5" customHeight="1" x14ac:dyDescent="0.25">
      <c r="A22" s="59" t="str">
        <f t="shared" si="0"/>
        <v>6862</v>
      </c>
      <c r="B22" s="80" t="s">
        <v>34</v>
      </c>
      <c r="C22" s="73" t="s">
        <v>23</v>
      </c>
      <c r="D22" s="74">
        <v>1001015706862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0" t="s">
        <v>35</v>
      </c>
      <c r="C23" s="73" t="s">
        <v>23</v>
      </c>
      <c r="D23" s="74">
        <v>1001012564813</v>
      </c>
      <c r="E23" s="24">
        <v>250</v>
      </c>
      <c r="F23" s="23">
        <v>1.35</v>
      </c>
      <c r="G23" s="23">
        <f>E23</f>
        <v>250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36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0" t="s">
        <v>37</v>
      </c>
      <c r="C25" s="73" t="s">
        <v>38</v>
      </c>
      <c r="D25" s="74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0" t="s">
        <v>39</v>
      </c>
      <c r="C26" s="73" t="s">
        <v>21</v>
      </c>
      <c r="D26" s="74">
        <v>1001012506353</v>
      </c>
      <c r="E26" s="24">
        <v>150</v>
      </c>
      <c r="F26" s="23">
        <v>0.4</v>
      </c>
      <c r="G26" s="23">
        <f>E26*F26</f>
        <v>60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0" t="s">
        <v>40</v>
      </c>
      <c r="C27" s="73" t="s">
        <v>21</v>
      </c>
      <c r="D27" s="74">
        <v>1001012426268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41</v>
      </c>
      <c r="C28" s="73" t="s">
        <v>21</v>
      </c>
      <c r="D28" s="74">
        <v>1001010016324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42</v>
      </c>
      <c r="C29" s="73" t="s">
        <v>21</v>
      </c>
      <c r="D29" s="74">
        <v>1001010027126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43</v>
      </c>
      <c r="C30" s="73" t="s">
        <v>23</v>
      </c>
      <c r="D30" s="74">
        <v>1001012456498</v>
      </c>
      <c r="E30" s="24"/>
      <c r="F30" s="23">
        <v>1</v>
      </c>
      <c r="G30" s="23">
        <f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44</v>
      </c>
      <c r="C31" s="73" t="s">
        <v>23</v>
      </c>
      <c r="D31" s="74">
        <v>1001010027125</v>
      </c>
      <c r="E31" s="24"/>
      <c r="F31" s="23">
        <v>1</v>
      </c>
      <c r="G31" s="23">
        <f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0" t="s">
        <v>45</v>
      </c>
      <c r="C32" s="73" t="s">
        <v>23</v>
      </c>
      <c r="D32" s="74">
        <v>1001010032675</v>
      </c>
      <c r="E32" s="24"/>
      <c r="F32" s="23"/>
      <c r="G32" s="23">
        <f>E32</f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46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47</v>
      </c>
      <c r="C34" s="64" t="s">
        <v>33</v>
      </c>
      <c r="D34" s="65">
        <v>1001025507077</v>
      </c>
      <c r="E34" s="24">
        <v>180</v>
      </c>
      <c r="F34" s="66">
        <v>0.4</v>
      </c>
      <c r="G34" s="23">
        <f>E34*F34</f>
        <v>72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0" t="s">
        <v>48</v>
      </c>
      <c r="C35" s="73" t="s">
        <v>33</v>
      </c>
      <c r="D35" s="74">
        <v>1001021966602</v>
      </c>
      <c r="E35" s="24"/>
      <c r="F35" s="23">
        <v>0.35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0" t="s">
        <v>49</v>
      </c>
      <c r="C36" s="73" t="s">
        <v>33</v>
      </c>
      <c r="D36" s="74">
        <v>1001025166776</v>
      </c>
      <c r="E36" s="24">
        <v>40</v>
      </c>
      <c r="F36" s="23">
        <v>0.35</v>
      </c>
      <c r="G36" s="23">
        <f>E36*F36</f>
        <v>14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0" t="s">
        <v>50</v>
      </c>
      <c r="C37" s="70" t="s">
        <v>21</v>
      </c>
      <c r="D37" s="74">
        <v>1001025546822</v>
      </c>
      <c r="E37" s="24"/>
      <c r="F37" s="23">
        <v>0.36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51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52</v>
      </c>
      <c r="C39" s="73" t="s">
        <v>21</v>
      </c>
      <c r="D39" s="74">
        <v>1001022725819</v>
      </c>
      <c r="E39" s="24"/>
      <c r="F39" s="23">
        <v>0.4</v>
      </c>
      <c r="G39" s="23">
        <f t="shared" ref="G39:G44" si="2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53</v>
      </c>
      <c r="C40" s="73" t="s">
        <v>21</v>
      </c>
      <c r="D40" s="74">
        <v>1001025486770</v>
      </c>
      <c r="E40" s="24"/>
      <c r="F40" s="23">
        <v>0.41</v>
      </c>
      <c r="G40" s="23">
        <f t="shared" si="2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54</v>
      </c>
      <c r="C41" s="73" t="s">
        <v>21</v>
      </c>
      <c r="D41" s="74">
        <v>1001025176768</v>
      </c>
      <c r="E41" s="24"/>
      <c r="F41" s="23">
        <v>0.41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55</v>
      </c>
      <c r="C42" s="73" t="s">
        <v>21</v>
      </c>
      <c r="D42" s="74">
        <v>1001020846762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3">RIGHT(D43,4)</f>
        <v>6765</v>
      </c>
      <c r="B43" s="36" t="s">
        <v>56</v>
      </c>
      <c r="C43" s="73" t="s">
        <v>21</v>
      </c>
      <c r="D43" s="74">
        <v>1001023696765</v>
      </c>
      <c r="E43" s="24"/>
      <c r="F43" s="23">
        <v>0.36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3"/>
        <v>6759</v>
      </c>
      <c r="B44" s="36" t="s">
        <v>57</v>
      </c>
      <c r="C44" s="73" t="s">
        <v>21</v>
      </c>
      <c r="D44" s="74">
        <v>1001020836759</v>
      </c>
      <c r="E44" s="24"/>
      <c r="F44" s="23">
        <v>0.4</v>
      </c>
      <c r="G44" s="23">
        <f t="shared" si="2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3"/>
        <v>7082</v>
      </c>
      <c r="B45" s="35" t="s">
        <v>58</v>
      </c>
      <c r="C45" s="73" t="s">
        <v>23</v>
      </c>
      <c r="D45" s="74">
        <v>1001022467082</v>
      </c>
      <c r="E45" s="24">
        <v>250</v>
      </c>
      <c r="F45" s="23">
        <v>2.125</v>
      </c>
      <c r="G45" s="23">
        <f>E45</f>
        <v>250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3"/>
        <v>6767</v>
      </c>
      <c r="B46" s="35" t="s">
        <v>59</v>
      </c>
      <c r="C46" s="73" t="s">
        <v>23</v>
      </c>
      <c r="D46" s="74">
        <v>1001023696767</v>
      </c>
      <c r="E46" s="24"/>
      <c r="F46" s="23"/>
      <c r="G46" s="23">
        <f>E46</f>
        <v>0</v>
      </c>
      <c r="H46" s="14"/>
      <c r="I46" s="14"/>
      <c r="J46" s="29"/>
    </row>
    <row r="47" spans="1:11" ht="16.5" customHeight="1" x14ac:dyDescent="0.25">
      <c r="A47" s="59" t="str">
        <f t="shared" si="3"/>
        <v>7070</v>
      </c>
      <c r="B47" s="35" t="s">
        <v>60</v>
      </c>
      <c r="C47" s="73" t="s">
        <v>23</v>
      </c>
      <c r="D47" s="74">
        <v>1001022377070</v>
      </c>
      <c r="E47" s="24"/>
      <c r="F47" s="23"/>
      <c r="G47" s="23">
        <f>E47</f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3"/>
        <v>6661</v>
      </c>
      <c r="B48" s="52" t="s">
        <v>61</v>
      </c>
      <c r="C48" s="53" t="s">
        <v>23</v>
      </c>
      <c r="D48" s="54">
        <v>1001022246661</v>
      </c>
      <c r="E48" s="24"/>
      <c r="F48" s="23">
        <v>1</v>
      </c>
      <c r="G48" s="23">
        <f>E48</f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3"/>
        <v>6475</v>
      </c>
      <c r="B49" s="80" t="s">
        <v>62</v>
      </c>
      <c r="C49" s="73" t="s">
        <v>21</v>
      </c>
      <c r="D49" s="74">
        <v>1001025176475</v>
      </c>
      <c r="E49" s="24">
        <v>220</v>
      </c>
      <c r="F49" s="23">
        <v>0.4</v>
      </c>
      <c r="G49" s="23">
        <f>E49*F49</f>
        <v>88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si="3"/>
        <v>6713</v>
      </c>
      <c r="B50" s="56" t="s">
        <v>63</v>
      </c>
      <c r="C50" s="53" t="s">
        <v>21</v>
      </c>
      <c r="D50" s="54">
        <v>1001022246713</v>
      </c>
      <c r="E50" s="24">
        <v>240</v>
      </c>
      <c r="F50" s="23">
        <v>0.41</v>
      </c>
      <c r="G50" s="23">
        <f>E50*F50</f>
        <v>98.399999999999991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3"/>
        <v>6069</v>
      </c>
      <c r="B51" s="51" t="s">
        <v>64</v>
      </c>
      <c r="C51" s="73" t="s">
        <v>21</v>
      </c>
      <c r="D51" s="74">
        <v>1001022556069</v>
      </c>
      <c r="E51" s="24"/>
      <c r="F51" s="23">
        <v>0.33</v>
      </c>
      <c r="G51" s="23">
        <f>E51*F51</f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3"/>
        <v>7257</v>
      </c>
      <c r="B52" s="82" t="s">
        <v>65</v>
      </c>
      <c r="C52" s="73" t="s">
        <v>21</v>
      </c>
      <c r="D52" s="74">
        <v>1001022557257</v>
      </c>
      <c r="E52" s="24"/>
      <c r="F52" s="23">
        <v>0.33</v>
      </c>
      <c r="G52" s="23">
        <f>E52*F52</f>
        <v>0</v>
      </c>
      <c r="H52" s="14"/>
      <c r="I52" s="14"/>
      <c r="J52" s="29"/>
    </row>
    <row r="53" spans="1:11" ht="16.5" customHeight="1" x14ac:dyDescent="0.25">
      <c r="A53" s="59" t="str">
        <f t="shared" si="3"/>
        <v>6909</v>
      </c>
      <c r="B53" s="51" t="s">
        <v>66</v>
      </c>
      <c r="C53" s="73" t="s">
        <v>21</v>
      </c>
      <c r="D53" s="74">
        <v>1001025766909</v>
      </c>
      <c r="E53" s="24">
        <v>120</v>
      </c>
      <c r="F53" s="23">
        <v>0.33</v>
      </c>
      <c r="G53" s="23">
        <f>E53*F53</f>
        <v>39.6</v>
      </c>
      <c r="H53" s="14"/>
      <c r="I53" s="14"/>
      <c r="J53" s="29"/>
    </row>
    <row r="54" spans="1:11" ht="16.5" customHeight="1" x14ac:dyDescent="0.25">
      <c r="A54" s="59" t="str">
        <f t="shared" si="3"/>
        <v>6764</v>
      </c>
      <c r="B54" s="51" t="s">
        <v>67</v>
      </c>
      <c r="C54" s="73" t="s">
        <v>23</v>
      </c>
      <c r="D54" s="74">
        <v>1001020846764</v>
      </c>
      <c r="E54" s="24"/>
      <c r="F54" s="23">
        <v>1.05</v>
      </c>
      <c r="G54" s="23">
        <f>E54</f>
        <v>0</v>
      </c>
      <c r="H54" s="14">
        <v>6.3</v>
      </c>
      <c r="I54" s="14">
        <v>30</v>
      </c>
      <c r="J54" s="29"/>
    </row>
    <row r="55" spans="1:11" ht="16.5" customHeight="1" x14ac:dyDescent="0.25">
      <c r="A55" s="59" t="str">
        <f t="shared" si="3"/>
        <v>6829</v>
      </c>
      <c r="B55" s="56" t="s">
        <v>68</v>
      </c>
      <c r="C55" s="53" t="s">
        <v>23</v>
      </c>
      <c r="D55" s="54">
        <v>1001024976829</v>
      </c>
      <c r="E55" s="24"/>
      <c r="F55" s="23">
        <v>1.0249999999999999</v>
      </c>
      <c r="G55" s="23">
        <f>E55</f>
        <v>0</v>
      </c>
      <c r="H55" s="14">
        <v>6.15</v>
      </c>
      <c r="I55" s="14">
        <v>45</v>
      </c>
      <c r="J55" s="29"/>
    </row>
    <row r="56" spans="1:11" ht="16.5" customHeight="1" x14ac:dyDescent="0.25">
      <c r="A56" s="59" t="str">
        <f t="shared" si="3"/>
        <v>7075</v>
      </c>
      <c r="B56" s="82" t="s">
        <v>69</v>
      </c>
      <c r="C56" s="73" t="s">
        <v>23</v>
      </c>
      <c r="D56" s="74">
        <v>1001022657075</v>
      </c>
      <c r="E56" s="24"/>
      <c r="F56" s="23"/>
      <c r="G56" s="23">
        <f>E56</f>
        <v>0</v>
      </c>
      <c r="H56" s="14"/>
      <c r="I56" s="14"/>
      <c r="J56" s="29"/>
    </row>
    <row r="57" spans="1:11" ht="16.5" customHeight="1" x14ac:dyDescent="0.25">
      <c r="A57" s="59" t="str">
        <f t="shared" si="3"/>
        <v>7073</v>
      </c>
      <c r="B57" s="82" t="s">
        <v>70</v>
      </c>
      <c r="C57" s="73" t="s">
        <v>21</v>
      </c>
      <c r="D57" s="74">
        <v>1001022657073</v>
      </c>
      <c r="E57" s="24"/>
      <c r="F57" s="23">
        <v>0.35</v>
      </c>
      <c r="G57" s="23">
        <f>E57*F57</f>
        <v>0</v>
      </c>
      <c r="H57" s="14"/>
      <c r="I57" s="14"/>
      <c r="J57" s="29"/>
    </row>
    <row r="58" spans="1:11" ht="16.5" customHeight="1" x14ac:dyDescent="0.25">
      <c r="A58" s="59" t="str">
        <f t="shared" si="3"/>
        <v>6761</v>
      </c>
      <c r="B58" s="51" t="s">
        <v>71</v>
      </c>
      <c r="C58" s="73" t="s">
        <v>23</v>
      </c>
      <c r="D58" s="74">
        <v>1001020836761</v>
      </c>
      <c r="E58" s="24"/>
      <c r="F58" s="23">
        <v>1.0629999999999999</v>
      </c>
      <c r="G58" s="23">
        <f>E58</f>
        <v>0</v>
      </c>
      <c r="H58" s="14">
        <v>4.25</v>
      </c>
      <c r="I58" s="14">
        <v>30</v>
      </c>
      <c r="J58" s="29"/>
    </row>
    <row r="59" spans="1:11" ht="16.5" customHeight="1" x14ac:dyDescent="0.25">
      <c r="A59" s="59" t="str">
        <f t="shared" si="3"/>
        <v>7080</v>
      </c>
      <c r="B59" s="56" t="s">
        <v>72</v>
      </c>
      <c r="C59" s="53" t="s">
        <v>21</v>
      </c>
      <c r="D59" s="54">
        <v>1001022467080</v>
      </c>
      <c r="E59" s="24"/>
      <c r="F59" s="23">
        <v>0.41</v>
      </c>
      <c r="G59" s="23">
        <f>E59*F59</f>
        <v>0</v>
      </c>
      <c r="H59" s="14">
        <v>4.0999999999999996</v>
      </c>
      <c r="I59" s="14">
        <v>45</v>
      </c>
      <c r="J59" s="29"/>
    </row>
    <row r="60" spans="1:11" ht="16.5" customHeight="1" thickBot="1" x14ac:dyDescent="0.3">
      <c r="A60" s="59" t="str">
        <f t="shared" si="3"/>
        <v>7066</v>
      </c>
      <c r="B60" s="56" t="s">
        <v>73</v>
      </c>
      <c r="C60" s="53" t="s">
        <v>21</v>
      </c>
      <c r="D60" s="54">
        <v>1001022377066</v>
      </c>
      <c r="E60" s="24">
        <v>270</v>
      </c>
      <c r="F60" s="23">
        <v>0.41</v>
      </c>
      <c r="G60" s="23">
        <f>E60*F60</f>
        <v>110.69999999999999</v>
      </c>
      <c r="H60" s="14">
        <v>4.0999999999999996</v>
      </c>
      <c r="I60" s="14">
        <v>45</v>
      </c>
      <c r="J60" s="29"/>
    </row>
    <row r="61" spans="1:11" ht="16.5" customHeight="1" thickTop="1" thickBot="1" x14ac:dyDescent="0.3">
      <c r="A61" s="59" t="str">
        <f t="shared" si="3"/>
        <v/>
      </c>
      <c r="B61" s="46" t="s">
        <v>74</v>
      </c>
      <c r="C61" s="46"/>
      <c r="D61" s="46"/>
      <c r="E61" s="46"/>
      <c r="F61" s="46"/>
      <c r="G61" s="23"/>
      <c r="H61" s="46"/>
      <c r="I61" s="46"/>
      <c r="J61" s="47"/>
    </row>
    <row r="62" spans="1:11" ht="16.5" customHeight="1" thickTop="1" x14ac:dyDescent="0.25">
      <c r="A62" s="59" t="str">
        <f t="shared" si="3"/>
        <v>7001</v>
      </c>
      <c r="B62" s="81" t="s">
        <v>75</v>
      </c>
      <c r="C62" s="53" t="s">
        <v>38</v>
      </c>
      <c r="D62" s="54">
        <v>1001035937001</v>
      </c>
      <c r="E62" s="24"/>
      <c r="F62" s="75">
        <v>0.98699999999999999</v>
      </c>
      <c r="G62" s="23">
        <f>E62</f>
        <v>0</v>
      </c>
      <c r="H62" s="76">
        <v>2.96</v>
      </c>
      <c r="I62" s="76">
        <v>45</v>
      </c>
      <c r="J62" s="76"/>
    </row>
    <row r="63" spans="1:11" ht="16.5" customHeight="1" x14ac:dyDescent="0.25">
      <c r="A63" s="59" t="str">
        <f t="shared" si="3"/>
        <v>6527</v>
      </c>
      <c r="B63" s="82" t="s">
        <v>76</v>
      </c>
      <c r="C63" s="73" t="s">
        <v>38</v>
      </c>
      <c r="D63" s="74">
        <v>1001031076527</v>
      </c>
      <c r="E63" s="24">
        <v>200</v>
      </c>
      <c r="F63" s="23">
        <v>1</v>
      </c>
      <c r="G63" s="23">
        <f>E63</f>
        <v>200</v>
      </c>
      <c r="H63" s="14">
        <v>3</v>
      </c>
      <c r="I63" s="14">
        <v>45</v>
      </c>
      <c r="J63" s="29"/>
    </row>
    <row r="64" spans="1:11" ht="16.5" customHeight="1" x14ac:dyDescent="0.25">
      <c r="A64" s="59" t="str">
        <f t="shared" si="3"/>
        <v>6550</v>
      </c>
      <c r="B64" s="51" t="s">
        <v>77</v>
      </c>
      <c r="C64" s="73" t="s">
        <v>23</v>
      </c>
      <c r="D64" s="74">
        <v>1001032736550</v>
      </c>
      <c r="E64" s="24">
        <v>250</v>
      </c>
      <c r="F64" s="23">
        <v>1</v>
      </c>
      <c r="G64" s="23">
        <f>E64</f>
        <v>250</v>
      </c>
      <c r="H64" s="14"/>
      <c r="I64" s="14"/>
      <c r="J64" s="29"/>
    </row>
    <row r="65" spans="1:10" ht="16.5" customHeight="1" thickBot="1" x14ac:dyDescent="0.3">
      <c r="A65" s="59" t="str">
        <f t="shared" si="3"/>
        <v>6608</v>
      </c>
      <c r="B65" s="51" t="s">
        <v>78</v>
      </c>
      <c r="C65" s="73" t="s">
        <v>23</v>
      </c>
      <c r="D65" s="74">
        <v>1001033856608</v>
      </c>
      <c r="E65" s="24">
        <v>100</v>
      </c>
      <c r="F65" s="23">
        <v>0.99</v>
      </c>
      <c r="G65" s="23">
        <f>E65</f>
        <v>100</v>
      </c>
      <c r="H65" s="14">
        <v>2.97</v>
      </c>
      <c r="I65" s="14">
        <v>45</v>
      </c>
      <c r="J65" s="29"/>
    </row>
    <row r="66" spans="1:10" ht="16.5" customHeight="1" thickTop="1" thickBot="1" x14ac:dyDescent="0.3">
      <c r="A66" s="59" t="str">
        <f t="shared" si="3"/>
        <v/>
      </c>
      <c r="B66" s="46" t="s">
        <v>79</v>
      </c>
      <c r="C66" s="46"/>
      <c r="D66" s="46"/>
      <c r="E66" s="46"/>
      <c r="F66" s="46"/>
      <c r="G66" s="46"/>
      <c r="H66" s="46"/>
      <c r="I66" s="46"/>
      <c r="J66" s="47"/>
    </row>
    <row r="67" spans="1:10" ht="16.5" customHeight="1" thickTop="1" x14ac:dyDescent="0.25">
      <c r="A67" s="59" t="str">
        <f t="shared" si="3"/>
        <v>6586</v>
      </c>
      <c r="B67" s="80" t="s">
        <v>80</v>
      </c>
      <c r="C67" s="73" t="s">
        <v>21</v>
      </c>
      <c r="D67" s="74">
        <v>1001215576586</v>
      </c>
      <c r="E67" s="24"/>
      <c r="F67" s="23">
        <v>0.09</v>
      </c>
      <c r="G67" s="23">
        <f>E67*F67</f>
        <v>0</v>
      </c>
      <c r="H67" s="14"/>
      <c r="I67" s="14"/>
      <c r="J67" s="29"/>
    </row>
    <row r="68" spans="1:10" ht="16.5" customHeight="1" x14ac:dyDescent="0.25">
      <c r="A68" s="59" t="str">
        <f t="shared" si="3"/>
        <v>7144</v>
      </c>
      <c r="B68" s="80" t="s">
        <v>81</v>
      </c>
      <c r="C68" s="73" t="s">
        <v>21</v>
      </c>
      <c r="D68" s="74">
        <v>1001304527144</v>
      </c>
      <c r="E68" s="24"/>
      <c r="F68" s="23">
        <v>0.33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59" t="str">
        <f t="shared" si="3"/>
        <v>7146</v>
      </c>
      <c r="B69" s="80" t="s">
        <v>82</v>
      </c>
      <c r="C69" s="73" t="s">
        <v>23</v>
      </c>
      <c r="D69" s="74">
        <v>1001304527146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3"/>
        <v>7149</v>
      </c>
      <c r="B70" s="80" t="s">
        <v>83</v>
      </c>
      <c r="C70" s="73" t="s">
        <v>23</v>
      </c>
      <c r="D70" s="74">
        <v>1001303637149</v>
      </c>
      <c r="E70" s="24">
        <v>50</v>
      </c>
      <c r="F70" s="23"/>
      <c r="G70" s="23">
        <f>E70</f>
        <v>50</v>
      </c>
      <c r="H70" s="14"/>
      <c r="I70" s="14"/>
      <c r="J70" s="29"/>
    </row>
    <row r="71" spans="1:10" ht="16.5" customHeight="1" x14ac:dyDescent="0.25">
      <c r="A71" s="59" t="str">
        <f t="shared" si="3"/>
        <v>7131</v>
      </c>
      <c r="B71" s="80" t="s">
        <v>84</v>
      </c>
      <c r="C71" s="73" t="s">
        <v>23</v>
      </c>
      <c r="D71" s="74">
        <v>1001303637131</v>
      </c>
      <c r="E71" s="24"/>
      <c r="F71" s="23"/>
      <c r="G71" s="23">
        <f>E71</f>
        <v>0</v>
      </c>
      <c r="H71" s="14"/>
      <c r="I71" s="14"/>
      <c r="J71" s="29"/>
    </row>
    <row r="72" spans="1:10" ht="16.5" customHeight="1" x14ac:dyDescent="0.25">
      <c r="A72" s="59" t="str">
        <f t="shared" si="3"/>
        <v>7233</v>
      </c>
      <c r="B72" s="80" t="s">
        <v>85</v>
      </c>
      <c r="C72" s="73" t="s">
        <v>21</v>
      </c>
      <c r="D72" s="74">
        <v>1001303637233</v>
      </c>
      <c r="E72" s="24"/>
      <c r="F72" s="23">
        <v>0.31</v>
      </c>
      <c r="G72" s="23">
        <f>F72*E72</f>
        <v>0</v>
      </c>
      <c r="H72" s="14"/>
      <c r="I72" s="14"/>
      <c r="J72" s="29"/>
    </row>
    <row r="73" spans="1:10" ht="16.5" customHeight="1" x14ac:dyDescent="0.25">
      <c r="A73" s="59" t="str">
        <f t="shared" si="3"/>
        <v>6666</v>
      </c>
      <c r="B73" s="50" t="s">
        <v>86</v>
      </c>
      <c r="C73" s="73" t="s">
        <v>21</v>
      </c>
      <c r="D73" s="74">
        <v>1001302276666</v>
      </c>
      <c r="E73" s="24"/>
      <c r="F73" s="23">
        <v>0.28000000000000003</v>
      </c>
      <c r="G73" s="23">
        <f t="shared" ref="G73:G78" si="4">E73*F73</f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59" t="str">
        <f t="shared" si="3"/>
        <v>7173</v>
      </c>
      <c r="B74" s="80" t="s">
        <v>87</v>
      </c>
      <c r="C74" s="73" t="s">
        <v>21</v>
      </c>
      <c r="D74" s="74">
        <v>1001302277173</v>
      </c>
      <c r="E74" s="24"/>
      <c r="F74" s="23">
        <v>0.28000000000000003</v>
      </c>
      <c r="G74" s="23">
        <f t="shared" si="4"/>
        <v>0</v>
      </c>
      <c r="H74" s="14"/>
      <c r="I74" s="14"/>
      <c r="J74" s="29"/>
    </row>
    <row r="75" spans="1:10" ht="16.5" customHeight="1" x14ac:dyDescent="0.25">
      <c r="A75" s="59" t="str">
        <f t="shared" ref="A75:A106" si="5">RIGHT(D75,4)</f>
        <v>7232</v>
      </c>
      <c r="B75" s="80" t="s">
        <v>88</v>
      </c>
      <c r="C75" s="73" t="s">
        <v>21</v>
      </c>
      <c r="D75" s="74">
        <v>1001302277232</v>
      </c>
      <c r="E75" s="24">
        <v>50</v>
      </c>
      <c r="F75" s="23">
        <v>0.28000000000000003</v>
      </c>
      <c r="G75" s="23">
        <f t="shared" si="4"/>
        <v>14.000000000000002</v>
      </c>
      <c r="H75" s="14"/>
      <c r="I75" s="14"/>
      <c r="J75" s="29"/>
    </row>
    <row r="76" spans="1:10" ht="16.5" customHeight="1" x14ac:dyDescent="0.25">
      <c r="A76" s="59" t="str">
        <f t="shared" si="5"/>
        <v>6773</v>
      </c>
      <c r="B76" s="50" t="s">
        <v>89</v>
      </c>
      <c r="C76" s="73" t="s">
        <v>21</v>
      </c>
      <c r="D76" s="74">
        <v>1001303106773</v>
      </c>
      <c r="E76" s="24"/>
      <c r="F76" s="23">
        <v>0.28000000000000003</v>
      </c>
      <c r="G76" s="23">
        <f t="shared" si="4"/>
        <v>0</v>
      </c>
      <c r="H76" s="14">
        <v>2.2400000000000002</v>
      </c>
      <c r="I76" s="14">
        <v>45</v>
      </c>
      <c r="J76" s="29"/>
    </row>
    <row r="77" spans="1:10" ht="16.5" customHeight="1" x14ac:dyDescent="0.25">
      <c r="A77" s="59" t="str">
        <f t="shared" si="5"/>
        <v>7241</v>
      </c>
      <c r="B77" s="50" t="s">
        <v>90</v>
      </c>
      <c r="C77" s="73" t="s">
        <v>21</v>
      </c>
      <c r="D77" s="74">
        <v>1001303107241</v>
      </c>
      <c r="E77" s="24">
        <v>150</v>
      </c>
      <c r="F77" s="23">
        <v>0.28000000000000003</v>
      </c>
      <c r="G77" s="23">
        <f t="shared" si="4"/>
        <v>42.000000000000007</v>
      </c>
      <c r="H77" s="14"/>
      <c r="I77" s="14"/>
      <c r="J77" s="29"/>
    </row>
    <row r="78" spans="1:10" ht="16.5" customHeight="1" x14ac:dyDescent="0.25">
      <c r="A78" s="59" t="str">
        <f t="shared" si="5"/>
        <v>6683</v>
      </c>
      <c r="B78" s="50" t="s">
        <v>91</v>
      </c>
      <c r="C78" s="73" t="s">
        <v>21</v>
      </c>
      <c r="D78" s="74">
        <v>1001300386683</v>
      </c>
      <c r="E78" s="24"/>
      <c r="F78" s="23">
        <v>0.35</v>
      </c>
      <c r="G78" s="23">
        <f t="shared" si="4"/>
        <v>0</v>
      </c>
      <c r="H78" s="14">
        <v>2.8</v>
      </c>
      <c r="I78" s="14">
        <v>45</v>
      </c>
      <c r="J78" s="29"/>
    </row>
    <row r="79" spans="1:10" ht="15.75" customHeight="1" x14ac:dyDescent="0.25">
      <c r="A79" s="59" t="str">
        <f t="shared" si="5"/>
        <v>5489</v>
      </c>
      <c r="B79" s="80" t="s">
        <v>92</v>
      </c>
      <c r="C79" s="73" t="s">
        <v>23</v>
      </c>
      <c r="D79" s="74">
        <v>1001050385489</v>
      </c>
      <c r="E79" s="24"/>
      <c r="F79" s="23"/>
      <c r="G79" s="23">
        <f>E79</f>
        <v>0</v>
      </c>
      <c r="H79" s="14"/>
      <c r="I79" s="14"/>
      <c r="J79" s="29"/>
    </row>
    <row r="80" spans="1:10" ht="16.5" customHeight="1" x14ac:dyDescent="0.25">
      <c r="A80" s="59" t="str">
        <f t="shared" si="5"/>
        <v>6787</v>
      </c>
      <c r="B80" s="52" t="s">
        <v>93</v>
      </c>
      <c r="C80" s="53" t="s">
        <v>21</v>
      </c>
      <c r="D80" s="54">
        <v>1001300456787</v>
      </c>
      <c r="E80" s="24"/>
      <c r="F80" s="75">
        <v>0.33</v>
      </c>
      <c r="G80" s="23">
        <f t="shared" ref="G80:G85" si="6">E80*F80</f>
        <v>0</v>
      </c>
      <c r="H80" s="76">
        <v>5.04</v>
      </c>
      <c r="I80" s="76">
        <v>45</v>
      </c>
      <c r="J80" s="76"/>
    </row>
    <row r="81" spans="1:10" ht="16.5" customHeight="1" x14ac:dyDescent="0.25">
      <c r="A81" s="59" t="str">
        <f t="shared" si="5"/>
        <v>6697</v>
      </c>
      <c r="B81" s="50" t="s">
        <v>94</v>
      </c>
      <c r="C81" s="73" t="s">
        <v>21</v>
      </c>
      <c r="D81" s="74">
        <v>1001301876697</v>
      </c>
      <c r="E81" s="24">
        <v>350</v>
      </c>
      <c r="F81" s="23">
        <v>0.35</v>
      </c>
      <c r="G81" s="23">
        <f t="shared" si="6"/>
        <v>122.49999999999999</v>
      </c>
      <c r="H81" s="14">
        <v>2.8</v>
      </c>
      <c r="I81" s="14">
        <v>45</v>
      </c>
      <c r="J81" s="29"/>
    </row>
    <row r="82" spans="1:10" ht="16.5" customHeight="1" x14ac:dyDescent="0.25">
      <c r="A82" s="59" t="str">
        <f t="shared" si="5"/>
        <v>6701</v>
      </c>
      <c r="B82" s="50" t="s">
        <v>95</v>
      </c>
      <c r="C82" s="73" t="s">
        <v>21</v>
      </c>
      <c r="D82" s="74">
        <v>1001304496701</v>
      </c>
      <c r="E82" s="24"/>
      <c r="F82" s="23">
        <v>0.28000000000000003</v>
      </c>
      <c r="G82" s="23">
        <f t="shared" si="6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59" t="str">
        <f t="shared" si="5"/>
        <v>7237</v>
      </c>
      <c r="B83" s="50" t="s">
        <v>96</v>
      </c>
      <c r="C83" s="73" t="s">
        <v>21</v>
      </c>
      <c r="D83" s="74">
        <v>1001304497237</v>
      </c>
      <c r="E83" s="24">
        <v>80</v>
      </c>
      <c r="F83" s="23">
        <v>0.28000000000000003</v>
      </c>
      <c r="G83" s="23">
        <f t="shared" si="6"/>
        <v>22.400000000000002</v>
      </c>
      <c r="H83" s="14"/>
      <c r="I83" s="14"/>
      <c r="J83" s="29"/>
    </row>
    <row r="84" spans="1:10" ht="16.5" customHeight="1" x14ac:dyDescent="0.25">
      <c r="A84" s="59" t="str">
        <f t="shared" si="5"/>
        <v>6684</v>
      </c>
      <c r="B84" s="52" t="s">
        <v>97</v>
      </c>
      <c r="C84" s="53" t="s">
        <v>21</v>
      </c>
      <c r="D84" s="54">
        <v>1001304506684</v>
      </c>
      <c r="E84" s="24"/>
      <c r="F84" s="23">
        <v>0.28000000000000003</v>
      </c>
      <c r="G84" s="23">
        <f t="shared" si="6"/>
        <v>0</v>
      </c>
      <c r="H84" s="14">
        <v>2.2400000000000002</v>
      </c>
      <c r="I84" s="14">
        <v>45</v>
      </c>
      <c r="J84" s="29"/>
    </row>
    <row r="85" spans="1:10" ht="16.5" customHeight="1" x14ac:dyDescent="0.25">
      <c r="A85" s="59" t="str">
        <f t="shared" si="5"/>
        <v>6689</v>
      </c>
      <c r="B85" s="57" t="s">
        <v>98</v>
      </c>
      <c r="C85" s="53" t="s">
        <v>33</v>
      </c>
      <c r="D85" s="54">
        <v>1001303986689</v>
      </c>
      <c r="E85" s="24"/>
      <c r="F85" s="23">
        <v>0.35</v>
      </c>
      <c r="G85" s="23">
        <f t="shared" si="6"/>
        <v>0</v>
      </c>
      <c r="H85" s="14">
        <v>2.8</v>
      </c>
      <c r="I85" s="14">
        <v>45</v>
      </c>
      <c r="J85" s="29"/>
    </row>
    <row r="86" spans="1:10" ht="16.5" customHeight="1" x14ac:dyDescent="0.25">
      <c r="A86" s="59" t="str">
        <f t="shared" si="5"/>
        <v>7157</v>
      </c>
      <c r="B86" s="80" t="s">
        <v>99</v>
      </c>
      <c r="C86" s="73" t="s">
        <v>23</v>
      </c>
      <c r="D86" s="74">
        <v>1001300387157</v>
      </c>
      <c r="E86" s="24">
        <v>350</v>
      </c>
      <c r="F86" s="23"/>
      <c r="G86" s="23">
        <f>E86</f>
        <v>350</v>
      </c>
      <c r="H86" s="14"/>
      <c r="I86" s="14"/>
      <c r="J86" s="29"/>
    </row>
    <row r="87" spans="1:10" ht="16.5" customHeight="1" x14ac:dyDescent="0.25">
      <c r="A87" s="59" t="str">
        <f t="shared" si="5"/>
        <v>7166</v>
      </c>
      <c r="B87" s="80" t="s">
        <v>100</v>
      </c>
      <c r="C87" s="73" t="s">
        <v>23</v>
      </c>
      <c r="D87" s="74">
        <v>1001303987166</v>
      </c>
      <c r="E87" s="24">
        <v>300</v>
      </c>
      <c r="F87" s="23"/>
      <c r="G87" s="23">
        <f>E87</f>
        <v>300</v>
      </c>
      <c r="H87" s="14"/>
      <c r="I87" s="14"/>
      <c r="J87" s="29"/>
    </row>
    <row r="88" spans="1:10" ht="16.5" customHeight="1" x14ac:dyDescent="0.25">
      <c r="A88" s="59" t="str">
        <f t="shared" si="5"/>
        <v>7154</v>
      </c>
      <c r="B88" s="80" t="s">
        <v>101</v>
      </c>
      <c r="C88" s="73" t="s">
        <v>21</v>
      </c>
      <c r="D88" s="74">
        <v>1001300387154</v>
      </c>
      <c r="E88" s="24">
        <v>200</v>
      </c>
      <c r="F88" s="23">
        <v>0.35</v>
      </c>
      <c r="G88" s="23">
        <f>E88*F88</f>
        <v>70</v>
      </c>
      <c r="H88" s="14"/>
      <c r="I88" s="14"/>
      <c r="J88" s="29"/>
    </row>
    <row r="89" spans="1:10" ht="16.5" customHeight="1" x14ac:dyDescent="0.25">
      <c r="A89" s="59" t="str">
        <f t="shared" si="5"/>
        <v>7169</v>
      </c>
      <c r="B89" s="80" t="s">
        <v>102</v>
      </c>
      <c r="C89" s="73" t="s">
        <v>21</v>
      </c>
      <c r="D89" s="74">
        <v>1001303987169</v>
      </c>
      <c r="E89" s="24">
        <v>330</v>
      </c>
      <c r="F89" s="23">
        <v>0.35</v>
      </c>
      <c r="G89" s="23">
        <f>E89*F89</f>
        <v>115.49999999999999</v>
      </c>
      <c r="H89" s="14"/>
      <c r="I89" s="14"/>
      <c r="J89" s="29"/>
    </row>
    <row r="90" spans="1:10" ht="16.5" customHeight="1" x14ac:dyDescent="0.25">
      <c r="A90" s="59" t="str">
        <f t="shared" si="5"/>
        <v>5341</v>
      </c>
      <c r="B90" s="80" t="s">
        <v>103</v>
      </c>
      <c r="C90" s="73" t="s">
        <v>23</v>
      </c>
      <c r="D90" s="74">
        <v>1001053985341</v>
      </c>
      <c r="E90" s="24"/>
      <c r="F90" s="23">
        <v>0.69499999999999995</v>
      </c>
      <c r="G90" s="23">
        <f>E90</f>
        <v>0</v>
      </c>
      <c r="H90" s="14">
        <v>5.56</v>
      </c>
      <c r="I90" s="14">
        <v>45</v>
      </c>
      <c r="J90" s="29"/>
    </row>
    <row r="91" spans="1:10" ht="15.75" customHeight="1" x14ac:dyDescent="0.25">
      <c r="A91" s="59" t="str">
        <f t="shared" si="5"/>
        <v>5544</v>
      </c>
      <c r="B91" s="80" t="s">
        <v>104</v>
      </c>
      <c r="C91" s="73" t="s">
        <v>23</v>
      </c>
      <c r="D91" s="74">
        <v>1001051875544</v>
      </c>
      <c r="E91" s="24">
        <v>200</v>
      </c>
      <c r="F91" s="23">
        <v>0.83399999999999996</v>
      </c>
      <c r="G91" s="23">
        <f>E91</f>
        <v>200</v>
      </c>
      <c r="H91" s="14">
        <v>5</v>
      </c>
      <c r="I91" s="14">
        <v>45</v>
      </c>
      <c r="J91" s="29"/>
    </row>
    <row r="92" spans="1:10" ht="15.75" customHeight="1" x14ac:dyDescent="0.25">
      <c r="A92" s="59" t="str">
        <f t="shared" si="5"/>
        <v>6790</v>
      </c>
      <c r="B92" s="80" t="s">
        <v>105</v>
      </c>
      <c r="C92" s="73" t="s">
        <v>23</v>
      </c>
      <c r="D92" s="74">
        <v>1001300366790</v>
      </c>
      <c r="E92" s="24"/>
      <c r="F92" s="23">
        <v>1</v>
      </c>
      <c r="G92" s="23">
        <f>E92</f>
        <v>0</v>
      </c>
      <c r="H92" s="14"/>
      <c r="I92" s="14">
        <v>45</v>
      </c>
      <c r="J92" s="72"/>
    </row>
    <row r="93" spans="1:10" ht="15.75" customHeight="1" x14ac:dyDescent="0.25">
      <c r="A93" s="59" t="str">
        <f t="shared" si="5"/>
        <v>7133</v>
      </c>
      <c r="B93" s="80" t="s">
        <v>106</v>
      </c>
      <c r="C93" s="73" t="s">
        <v>23</v>
      </c>
      <c r="D93" s="74">
        <v>1001300367133</v>
      </c>
      <c r="E93" s="24"/>
      <c r="F93" s="23"/>
      <c r="G93" s="23">
        <f>E93</f>
        <v>0</v>
      </c>
      <c r="H93" s="14"/>
      <c r="I93" s="14"/>
      <c r="J93" s="72"/>
    </row>
    <row r="94" spans="1:10" ht="15.75" customHeight="1" x14ac:dyDescent="0.25">
      <c r="A94" s="59" t="str">
        <f t="shared" si="5"/>
        <v>6791</v>
      </c>
      <c r="B94" s="80" t="s">
        <v>107</v>
      </c>
      <c r="C94" s="73" t="s">
        <v>21</v>
      </c>
      <c r="D94" s="74">
        <v>1001304096791</v>
      </c>
      <c r="E94" s="24"/>
      <c r="F94" s="23">
        <v>0.33</v>
      </c>
      <c r="G94" s="23">
        <f>E94*F94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5"/>
        <v>6792</v>
      </c>
      <c r="B95" s="80" t="s">
        <v>108</v>
      </c>
      <c r="C95" s="73" t="s">
        <v>23</v>
      </c>
      <c r="D95" s="74">
        <v>1001304096792</v>
      </c>
      <c r="E95" s="24"/>
      <c r="F95" s="23">
        <v>1</v>
      </c>
      <c r="G95" s="23">
        <f>E95</f>
        <v>0</v>
      </c>
      <c r="H95" s="14"/>
      <c r="I95" s="14">
        <v>45</v>
      </c>
      <c r="J95" s="72"/>
    </row>
    <row r="96" spans="1:10" ht="15.75" customHeight="1" x14ac:dyDescent="0.25">
      <c r="A96" s="59" t="str">
        <f t="shared" si="5"/>
        <v>6564</v>
      </c>
      <c r="B96" s="80" t="s">
        <v>109</v>
      </c>
      <c r="C96" s="73" t="s">
        <v>21</v>
      </c>
      <c r="D96" s="74">
        <v>1001305196564</v>
      </c>
      <c r="E96" s="24"/>
      <c r="F96" s="23">
        <v>0.31</v>
      </c>
      <c r="G96" s="23">
        <f t="shared" ref="G96:G101" si="7">F96*E96</f>
        <v>0</v>
      </c>
      <c r="H96" s="14"/>
      <c r="I96" s="14"/>
      <c r="J96" s="72"/>
    </row>
    <row r="97" spans="1:11" ht="15.75" customHeight="1" x14ac:dyDescent="0.25">
      <c r="A97" s="59" t="str">
        <f t="shared" si="5"/>
        <v>7238</v>
      </c>
      <c r="B97" s="80" t="s">
        <v>110</v>
      </c>
      <c r="C97" s="73" t="s">
        <v>21</v>
      </c>
      <c r="D97" s="74">
        <v>1001305197238</v>
      </c>
      <c r="E97" s="24"/>
      <c r="F97" s="23">
        <v>0.31</v>
      </c>
      <c r="G97" s="23">
        <f t="shared" si="7"/>
        <v>0</v>
      </c>
      <c r="H97" s="14"/>
      <c r="I97" s="14"/>
      <c r="J97" s="72"/>
    </row>
    <row r="98" spans="1:11" ht="15.75" customHeight="1" x14ac:dyDescent="0.25">
      <c r="A98" s="59" t="str">
        <f t="shared" si="5"/>
        <v>6565</v>
      </c>
      <c r="B98" s="80" t="s">
        <v>111</v>
      </c>
      <c r="C98" s="73" t="s">
        <v>21</v>
      </c>
      <c r="D98" s="74">
        <v>1001305316565</v>
      </c>
      <c r="E98" s="24"/>
      <c r="F98" s="23">
        <v>0.31</v>
      </c>
      <c r="G98" s="23">
        <f t="shared" si="7"/>
        <v>0</v>
      </c>
      <c r="H98" s="14"/>
      <c r="I98" s="14"/>
      <c r="J98" s="72"/>
    </row>
    <row r="99" spans="1:11" ht="15.75" customHeight="1" x14ac:dyDescent="0.25">
      <c r="A99" s="59" t="str">
        <f t="shared" si="5"/>
        <v>7240</v>
      </c>
      <c r="B99" s="80" t="s">
        <v>112</v>
      </c>
      <c r="C99" s="73" t="s">
        <v>21</v>
      </c>
      <c r="D99" s="74">
        <v>1001305317240</v>
      </c>
      <c r="E99" s="24">
        <v>24</v>
      </c>
      <c r="F99" s="23">
        <v>0.31</v>
      </c>
      <c r="G99" s="23">
        <f t="shared" si="7"/>
        <v>7.4399999999999995</v>
      </c>
      <c r="H99" s="14"/>
      <c r="I99" s="14"/>
      <c r="J99" s="72"/>
    </row>
    <row r="100" spans="1:11" ht="15.75" customHeight="1" x14ac:dyDescent="0.25">
      <c r="A100" s="59" t="str">
        <f t="shared" si="5"/>
        <v>7236</v>
      </c>
      <c r="B100" s="80" t="s">
        <v>113</v>
      </c>
      <c r="C100" s="73" t="s">
        <v>21</v>
      </c>
      <c r="D100" s="74">
        <v>1001304507236</v>
      </c>
      <c r="E100" s="24">
        <v>120</v>
      </c>
      <c r="F100" s="23">
        <v>0.28000000000000003</v>
      </c>
      <c r="G100" s="23">
        <f t="shared" si="7"/>
        <v>33.6</v>
      </c>
      <c r="H100" s="14"/>
      <c r="I100" s="14"/>
      <c r="J100" s="72"/>
    </row>
    <row r="101" spans="1:11" ht="15.75" customHeight="1" x14ac:dyDescent="0.25">
      <c r="A101" s="59" t="str">
        <f t="shared" si="5"/>
        <v>7177</v>
      </c>
      <c r="B101" s="80" t="s">
        <v>114</v>
      </c>
      <c r="C101" s="73" t="s">
        <v>21</v>
      </c>
      <c r="D101" s="74">
        <v>1001302347177</v>
      </c>
      <c r="E101" s="24">
        <v>40</v>
      </c>
      <c r="F101" s="23">
        <v>0.35</v>
      </c>
      <c r="G101" s="23">
        <f t="shared" si="7"/>
        <v>14</v>
      </c>
      <c r="H101" s="14"/>
      <c r="I101" s="14"/>
      <c r="J101" s="72"/>
    </row>
    <row r="102" spans="1:11" ht="15.75" customHeight="1" x14ac:dyDescent="0.25">
      <c r="A102" s="59" t="str">
        <f t="shared" si="5"/>
        <v>6793</v>
      </c>
      <c r="B102" s="80" t="s">
        <v>115</v>
      </c>
      <c r="C102" s="73" t="s">
        <v>21</v>
      </c>
      <c r="D102" s="74">
        <v>1001303636793</v>
      </c>
      <c r="E102" s="24"/>
      <c r="F102" s="23">
        <v>0.33</v>
      </c>
      <c r="G102" s="23">
        <f>E102*F102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5"/>
        <v>6794</v>
      </c>
      <c r="B103" s="80" t="s">
        <v>116</v>
      </c>
      <c r="C103" s="73" t="s">
        <v>23</v>
      </c>
      <c r="D103" s="74">
        <v>1001303636794</v>
      </c>
      <c r="E103" s="24"/>
      <c r="F103" s="23">
        <v>1</v>
      </c>
      <c r="G103" s="23">
        <f>E103</f>
        <v>0</v>
      </c>
      <c r="H103" s="14"/>
      <c r="I103" s="14">
        <v>45</v>
      </c>
      <c r="J103" s="72"/>
    </row>
    <row r="104" spans="1:11" ht="15.75" customHeight="1" x14ac:dyDescent="0.25">
      <c r="A104" s="59" t="str">
        <f t="shared" si="5"/>
        <v>6665</v>
      </c>
      <c r="B104" s="80" t="s">
        <v>117</v>
      </c>
      <c r="C104" s="73" t="s">
        <v>21</v>
      </c>
      <c r="D104" s="74">
        <v>1001303636665</v>
      </c>
      <c r="E104" s="24"/>
      <c r="F104" s="23">
        <v>0.31</v>
      </c>
      <c r="G104" s="23">
        <f>F104*E104</f>
        <v>0</v>
      </c>
      <c r="H104" s="14"/>
      <c r="I104" s="14"/>
      <c r="J104" s="72"/>
    </row>
    <row r="105" spans="1:11" ht="15.75" customHeight="1" x14ac:dyDescent="0.25">
      <c r="A105" s="59" t="str">
        <f t="shared" si="5"/>
        <v>6795</v>
      </c>
      <c r="B105" s="80" t="s">
        <v>118</v>
      </c>
      <c r="C105" s="73" t="s">
        <v>21</v>
      </c>
      <c r="D105" s="74">
        <v>1001302596795</v>
      </c>
      <c r="E105" s="24"/>
      <c r="F105" s="23">
        <v>0.33</v>
      </c>
      <c r="G105" s="23">
        <f>E105*F105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5"/>
        <v>6796</v>
      </c>
      <c r="B106" s="80" t="s">
        <v>119</v>
      </c>
      <c r="C106" s="73" t="s">
        <v>23</v>
      </c>
      <c r="D106" s="74">
        <v>1001302596796</v>
      </c>
      <c r="E106" s="24"/>
      <c r="F106" s="23">
        <v>1</v>
      </c>
      <c r="G106" s="23">
        <f>E106</f>
        <v>0</v>
      </c>
      <c r="H106" s="14"/>
      <c r="I106" s="14">
        <v>45</v>
      </c>
      <c r="J106" s="72"/>
    </row>
    <row r="107" spans="1:11" ht="15.75" customHeight="1" x14ac:dyDescent="0.25">
      <c r="A107" s="59" t="str">
        <f t="shared" ref="A107:A138" si="8">RIGHT(D107,4)</f>
        <v>6804</v>
      </c>
      <c r="B107" s="80" t="s">
        <v>120</v>
      </c>
      <c r="C107" s="73" t="s">
        <v>21</v>
      </c>
      <c r="D107" s="74">
        <v>1001300456804</v>
      </c>
      <c r="E107" s="24"/>
      <c r="F107" s="23">
        <v>0.66</v>
      </c>
      <c r="G107" s="23">
        <f>E107*F107</f>
        <v>0</v>
      </c>
      <c r="H107" s="14"/>
      <c r="I107" s="14">
        <v>45</v>
      </c>
      <c r="J107" s="72"/>
    </row>
    <row r="108" spans="1:11" ht="16.5" customHeight="1" x14ac:dyDescent="0.25">
      <c r="A108" s="59" t="str">
        <f t="shared" si="8"/>
        <v>6803</v>
      </c>
      <c r="B108" s="80" t="s">
        <v>121</v>
      </c>
      <c r="C108" s="73" t="s">
        <v>21</v>
      </c>
      <c r="D108" s="74">
        <v>1001300516803</v>
      </c>
      <c r="E108" s="24"/>
      <c r="F108" s="23">
        <v>0.66</v>
      </c>
      <c r="G108" s="23">
        <f>E108*F108</f>
        <v>0</v>
      </c>
      <c r="H108" s="14"/>
      <c r="I108" s="14">
        <v>45</v>
      </c>
      <c r="J108" s="72"/>
    </row>
    <row r="109" spans="1:11" s="68" customFormat="1" ht="16.5" customHeight="1" thickBot="1" x14ac:dyDescent="0.3">
      <c r="A109" s="59" t="str">
        <f t="shared" si="8"/>
        <v>6807</v>
      </c>
      <c r="B109" s="80" t="s">
        <v>122</v>
      </c>
      <c r="C109" s="73" t="s">
        <v>21</v>
      </c>
      <c r="D109" s="74">
        <v>1001300366807</v>
      </c>
      <c r="E109" s="24">
        <v>40</v>
      </c>
      <c r="F109" s="23">
        <v>0.33</v>
      </c>
      <c r="G109" s="23">
        <f>E109*F109</f>
        <v>13.200000000000001</v>
      </c>
      <c r="H109" s="14"/>
      <c r="I109" s="14">
        <v>45</v>
      </c>
      <c r="J109" s="72"/>
      <c r="K109" s="27"/>
    </row>
    <row r="110" spans="1:11" s="68" customFormat="1" ht="16.5" customHeight="1" thickTop="1" thickBot="1" x14ac:dyDescent="0.3">
      <c r="A110" s="59" t="str">
        <f t="shared" si="8"/>
        <v/>
      </c>
      <c r="B110" s="46" t="s">
        <v>123</v>
      </c>
      <c r="C110" s="46"/>
      <c r="D110" s="46"/>
      <c r="E110" s="46"/>
      <c r="F110" s="46"/>
      <c r="G110" s="46"/>
      <c r="H110" s="46"/>
      <c r="I110" s="46"/>
      <c r="J110" s="47"/>
      <c r="K110" s="27"/>
    </row>
    <row r="111" spans="1:11" ht="16.5" customHeight="1" thickTop="1" x14ac:dyDescent="0.25">
      <c r="A111" s="59" t="str">
        <f t="shared" si="8"/>
        <v>5706</v>
      </c>
      <c r="B111" s="80" t="s">
        <v>124</v>
      </c>
      <c r="C111" s="73" t="s">
        <v>21</v>
      </c>
      <c r="D111" s="74">
        <v>1001061975706</v>
      </c>
      <c r="E111" s="24">
        <v>120</v>
      </c>
      <c r="F111" s="23">
        <v>0.25</v>
      </c>
      <c r="G111" s="23">
        <f>E111*F111</f>
        <v>30</v>
      </c>
      <c r="H111" s="14">
        <v>2</v>
      </c>
      <c r="I111" s="14">
        <v>120</v>
      </c>
      <c r="J111" s="29"/>
    </row>
    <row r="112" spans="1:11" ht="16.5" customHeight="1" x14ac:dyDescent="0.25">
      <c r="A112" s="59" t="str">
        <f t="shared" si="8"/>
        <v>5931</v>
      </c>
      <c r="B112" s="63" t="s">
        <v>125</v>
      </c>
      <c r="C112" s="64" t="s">
        <v>21</v>
      </c>
      <c r="D112" s="65">
        <v>1001060755931</v>
      </c>
      <c r="E112" s="24"/>
      <c r="F112" s="66">
        <v>0.22</v>
      </c>
      <c r="G112" s="23">
        <f>E112*F112</f>
        <v>0</v>
      </c>
      <c r="H112" s="69">
        <v>1.76</v>
      </c>
      <c r="I112" s="67">
        <v>120</v>
      </c>
      <c r="J112" s="67"/>
    </row>
    <row r="113" spans="1:10" ht="16.5" customHeight="1" x14ac:dyDescent="0.25">
      <c r="A113" s="59" t="str">
        <f t="shared" si="8"/>
        <v>6834</v>
      </c>
      <c r="B113" s="52" t="s">
        <v>126</v>
      </c>
      <c r="C113" s="53" t="s">
        <v>21</v>
      </c>
      <c r="D113" s="54">
        <v>1001203146834</v>
      </c>
      <c r="E113" s="24">
        <v>30</v>
      </c>
      <c r="F113" s="75">
        <v>0.1</v>
      </c>
      <c r="G113" s="23">
        <f>E113*F113</f>
        <v>3</v>
      </c>
      <c r="H113" s="78">
        <v>1</v>
      </c>
      <c r="I113" s="76">
        <v>60</v>
      </c>
      <c r="J113" s="76"/>
    </row>
    <row r="114" spans="1:10" ht="16.5" customHeight="1" x14ac:dyDescent="0.25">
      <c r="A114" s="59" t="str">
        <f t="shared" si="8"/>
        <v>6454</v>
      </c>
      <c r="B114" s="80" t="s">
        <v>127</v>
      </c>
      <c r="C114" s="73" t="s">
        <v>33</v>
      </c>
      <c r="D114" s="74">
        <v>1001201976454</v>
      </c>
      <c r="E114" s="24">
        <v>200</v>
      </c>
      <c r="F114" s="23">
        <v>0.1</v>
      </c>
      <c r="G114" s="23">
        <f>E114*F114</f>
        <v>20</v>
      </c>
      <c r="H114" s="14">
        <v>1</v>
      </c>
      <c r="I114" s="14">
        <v>60</v>
      </c>
      <c r="J114" s="29"/>
    </row>
    <row r="115" spans="1:10" ht="16.5" customHeight="1" x14ac:dyDescent="0.25">
      <c r="A115" s="59" t="str">
        <f t="shared" si="8"/>
        <v>5708</v>
      </c>
      <c r="B115" s="80" t="s">
        <v>128</v>
      </c>
      <c r="C115" s="73" t="s">
        <v>23</v>
      </c>
      <c r="D115" s="74">
        <v>1001063145708</v>
      </c>
      <c r="E115" s="24"/>
      <c r="F115" s="23">
        <v>0.52500000000000002</v>
      </c>
      <c r="G115" s="23">
        <f>E115</f>
        <v>0</v>
      </c>
      <c r="H115" s="14">
        <v>4.2</v>
      </c>
      <c r="I115" s="14">
        <v>120</v>
      </c>
      <c r="J115" s="29"/>
    </row>
    <row r="116" spans="1:10" ht="16.5" customHeight="1" x14ac:dyDescent="0.25">
      <c r="A116" s="59" t="str">
        <f t="shared" si="8"/>
        <v>0614</v>
      </c>
      <c r="B116" s="80" t="s">
        <v>129</v>
      </c>
      <c r="C116" s="73" t="s">
        <v>23</v>
      </c>
      <c r="D116" s="74">
        <v>1001060720614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8"/>
        <v>1146</v>
      </c>
      <c r="B117" s="80" t="s">
        <v>130</v>
      </c>
      <c r="C117" s="73" t="s">
        <v>23</v>
      </c>
      <c r="D117" s="74">
        <v>1001061971146</v>
      </c>
      <c r="E117" s="24"/>
      <c r="F117" s="23"/>
      <c r="G117" s="23">
        <f>E117</f>
        <v>0</v>
      </c>
      <c r="H117" s="14"/>
      <c r="I117" s="14"/>
      <c r="J117" s="29"/>
    </row>
    <row r="118" spans="1:10" ht="16.5" customHeight="1" x14ac:dyDescent="0.25">
      <c r="A118" s="59" t="str">
        <f t="shared" si="8"/>
        <v>5707</v>
      </c>
      <c r="B118" s="80" t="s">
        <v>131</v>
      </c>
      <c r="C118" s="73" t="s">
        <v>21</v>
      </c>
      <c r="D118" s="74">
        <v>1001062475707</v>
      </c>
      <c r="E118" s="24">
        <v>80</v>
      </c>
      <c r="F118" s="23">
        <v>0.25</v>
      </c>
      <c r="G118" s="23">
        <f>F118*E118</f>
        <v>20</v>
      </c>
      <c r="H118" s="14"/>
      <c r="I118" s="14"/>
      <c r="J118" s="29"/>
    </row>
    <row r="119" spans="1:10" ht="16.5" customHeight="1" x14ac:dyDescent="0.25">
      <c r="A119" s="59" t="str">
        <f t="shared" si="8"/>
        <v>4154</v>
      </c>
      <c r="B119" s="80" t="s">
        <v>132</v>
      </c>
      <c r="C119" s="73" t="s">
        <v>23</v>
      </c>
      <c r="D119" s="74">
        <v>1001062474154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59" t="str">
        <f t="shared" si="8"/>
        <v>6967</v>
      </c>
      <c r="B120" s="80" t="s">
        <v>133</v>
      </c>
      <c r="C120" s="73" t="s">
        <v>21</v>
      </c>
      <c r="D120" s="74">
        <v>1001063656967</v>
      </c>
      <c r="E120" s="24">
        <v>80</v>
      </c>
      <c r="F120" s="23">
        <v>0.25</v>
      </c>
      <c r="G120" s="23">
        <f>F120*E120</f>
        <v>20</v>
      </c>
      <c r="H120" s="14"/>
      <c r="I120" s="14"/>
      <c r="J120" s="29"/>
    </row>
    <row r="121" spans="1:10" ht="16.5" customHeight="1" x14ac:dyDescent="0.25">
      <c r="A121" s="59" t="str">
        <f t="shared" si="8"/>
        <v>4993</v>
      </c>
      <c r="B121" s="80" t="s">
        <v>134</v>
      </c>
      <c r="C121" s="73" t="s">
        <v>33</v>
      </c>
      <c r="D121" s="74">
        <v>1001060764993</v>
      </c>
      <c r="E121" s="24"/>
      <c r="F121" s="23">
        <v>0.25</v>
      </c>
      <c r="G121" s="23">
        <f>E121*F121</f>
        <v>0</v>
      </c>
      <c r="H121" s="14">
        <v>2</v>
      </c>
      <c r="I121" s="14">
        <v>120</v>
      </c>
      <c r="J121" s="29"/>
    </row>
    <row r="122" spans="1:10" ht="16.5" customHeight="1" x14ac:dyDescent="0.25">
      <c r="A122" s="59" t="str">
        <f t="shared" si="8"/>
        <v>6937</v>
      </c>
      <c r="B122" s="80" t="s">
        <v>135</v>
      </c>
      <c r="C122" s="73" t="s">
        <v>33</v>
      </c>
      <c r="D122" s="74">
        <v>1001063106937</v>
      </c>
      <c r="E122" s="24"/>
      <c r="F122" s="23">
        <v>0.25</v>
      </c>
      <c r="G122" s="23">
        <f>E122*F122</f>
        <v>0</v>
      </c>
      <c r="H122" s="14"/>
      <c r="I122" s="14"/>
      <c r="J122" s="29"/>
    </row>
    <row r="123" spans="1:10" ht="16.5" customHeight="1" x14ac:dyDescent="0.25">
      <c r="A123" s="59" t="str">
        <f t="shared" si="8"/>
        <v>5682</v>
      </c>
      <c r="B123" s="80" t="s">
        <v>136</v>
      </c>
      <c r="C123" s="73" t="s">
        <v>21</v>
      </c>
      <c r="D123" s="74">
        <v>1001193115682</v>
      </c>
      <c r="E123" s="24">
        <v>100</v>
      </c>
      <c r="F123" s="23">
        <v>0.12</v>
      </c>
      <c r="G123" s="23">
        <f>E123*F123</f>
        <v>12</v>
      </c>
      <c r="H123" s="14">
        <v>0.96</v>
      </c>
      <c r="I123" s="14">
        <v>60</v>
      </c>
      <c r="J123" s="29"/>
    </row>
    <row r="124" spans="1:10" ht="16.5" customHeight="1" x14ac:dyDescent="0.25">
      <c r="A124" s="59" t="str">
        <f t="shared" si="8"/>
        <v>5679</v>
      </c>
      <c r="B124" s="80" t="s">
        <v>137</v>
      </c>
      <c r="C124" s="73" t="s">
        <v>21</v>
      </c>
      <c r="D124" s="74">
        <v>1001190765679</v>
      </c>
      <c r="E124" s="24">
        <v>100</v>
      </c>
      <c r="F124" s="23">
        <v>0.15</v>
      </c>
      <c r="G124" s="23">
        <f>F124*E124</f>
        <v>15</v>
      </c>
      <c r="H124" s="14"/>
      <c r="I124" s="14"/>
      <c r="J124" s="29"/>
    </row>
    <row r="125" spans="1:10" ht="16.5" customHeight="1" x14ac:dyDescent="0.25">
      <c r="A125" s="59" t="str">
        <f t="shared" si="8"/>
        <v>4117</v>
      </c>
      <c r="B125" s="80" t="s">
        <v>138</v>
      </c>
      <c r="C125" s="73" t="s">
        <v>23</v>
      </c>
      <c r="D125" s="74">
        <v>1001062504117</v>
      </c>
      <c r="E125" s="24">
        <v>40</v>
      </c>
      <c r="F125" s="23">
        <v>0.50700000000000001</v>
      </c>
      <c r="G125" s="23">
        <f>E125</f>
        <v>40</v>
      </c>
      <c r="H125" s="14">
        <v>4.05</v>
      </c>
      <c r="I125" s="14">
        <v>120</v>
      </c>
      <c r="J125" s="29"/>
    </row>
    <row r="126" spans="1:10" ht="16.5" customHeight="1" x14ac:dyDescent="0.25">
      <c r="A126" s="59" t="str">
        <f t="shared" si="8"/>
        <v>5483</v>
      </c>
      <c r="B126" s="80" t="s">
        <v>139</v>
      </c>
      <c r="C126" s="73" t="s">
        <v>21</v>
      </c>
      <c r="D126" s="74">
        <v>1001062505483</v>
      </c>
      <c r="E126" s="24"/>
      <c r="F126" s="23">
        <v>0.25</v>
      </c>
      <c r="G126" s="23">
        <f>E126*F126</f>
        <v>0</v>
      </c>
      <c r="H126" s="14">
        <v>2</v>
      </c>
      <c r="I126" s="14">
        <v>120</v>
      </c>
      <c r="J126" s="29"/>
    </row>
    <row r="127" spans="1:10" ht="16.5" customHeight="1" x14ac:dyDescent="0.25">
      <c r="A127" s="59" t="str">
        <f t="shared" si="8"/>
        <v>6453</v>
      </c>
      <c r="B127" s="80" t="s">
        <v>140</v>
      </c>
      <c r="C127" s="73" t="s">
        <v>33</v>
      </c>
      <c r="D127" s="74">
        <v>1001202506453</v>
      </c>
      <c r="E127" s="24"/>
      <c r="F127" s="23">
        <v>0.1</v>
      </c>
      <c r="G127" s="23">
        <f>E127*F127</f>
        <v>0</v>
      </c>
      <c r="H127" s="14">
        <v>1.4</v>
      </c>
      <c r="I127" s="14">
        <v>60</v>
      </c>
      <c r="J127" s="29"/>
    </row>
    <row r="128" spans="1:10" ht="16.5" customHeight="1" x14ac:dyDescent="0.25">
      <c r="A128" s="59" t="str">
        <f t="shared" si="8"/>
        <v>6557</v>
      </c>
      <c r="B128" s="80" t="s">
        <v>141</v>
      </c>
      <c r="C128" s="73" t="s">
        <v>33</v>
      </c>
      <c r="D128" s="74">
        <v>1001200756557</v>
      </c>
      <c r="E128" s="24"/>
      <c r="F128" s="23">
        <v>0.1</v>
      </c>
      <c r="G128" s="23">
        <f>E128*F128</f>
        <v>0</v>
      </c>
      <c r="H128" s="14"/>
      <c r="I128" s="14"/>
      <c r="J128" s="29"/>
    </row>
    <row r="129" spans="1:10" ht="16.5" customHeight="1" x14ac:dyDescent="0.25">
      <c r="A129" s="59" t="str">
        <f t="shared" si="8"/>
        <v>6228</v>
      </c>
      <c r="B129" s="80" t="s">
        <v>142</v>
      </c>
      <c r="C129" s="73" t="s">
        <v>33</v>
      </c>
      <c r="D129" s="74">
        <v>1001225416228</v>
      </c>
      <c r="E129" s="24"/>
      <c r="F129" s="23">
        <v>0.09</v>
      </c>
      <c r="G129" s="23">
        <f>E129*F129</f>
        <v>0</v>
      </c>
      <c r="H129" s="14"/>
      <c r="I129" s="14"/>
      <c r="J129" s="29"/>
    </row>
    <row r="130" spans="1:10" ht="16.5" customHeight="1" x14ac:dyDescent="0.25">
      <c r="A130" s="59" t="str">
        <f t="shared" si="8"/>
        <v>6221</v>
      </c>
      <c r="B130" s="80" t="s">
        <v>143</v>
      </c>
      <c r="C130" s="73" t="s">
        <v>33</v>
      </c>
      <c r="D130" s="74">
        <v>1001205376221</v>
      </c>
      <c r="E130" s="24">
        <v>120</v>
      </c>
      <c r="F130" s="23">
        <v>0.09</v>
      </c>
      <c r="G130" s="23">
        <f>E130*F130</f>
        <v>10.799999999999999</v>
      </c>
      <c r="H130" s="14"/>
      <c r="I130" s="14"/>
      <c r="J130" s="29"/>
    </row>
    <row r="131" spans="1:10" ht="16.5" customHeight="1" thickBot="1" x14ac:dyDescent="0.3">
      <c r="A131" s="59" t="str">
        <f t="shared" si="8"/>
        <v>3287</v>
      </c>
      <c r="B131" s="80" t="s">
        <v>144</v>
      </c>
      <c r="C131" s="73" t="s">
        <v>23</v>
      </c>
      <c r="D131" s="74">
        <v>1001060763287</v>
      </c>
      <c r="E131" s="24"/>
      <c r="F131" s="23">
        <v>0.51300000000000001</v>
      </c>
      <c r="G131" s="23">
        <f>E131</f>
        <v>0</v>
      </c>
      <c r="H131" s="14">
        <v>4.0999999999999996</v>
      </c>
      <c r="I131" s="14">
        <v>120</v>
      </c>
      <c r="J131" s="29"/>
    </row>
    <row r="132" spans="1:10" ht="16.5" customHeight="1" thickTop="1" thickBot="1" x14ac:dyDescent="0.3">
      <c r="A132" s="59" t="str">
        <f t="shared" si="8"/>
        <v/>
      </c>
      <c r="B132" s="46" t="s">
        <v>145</v>
      </c>
      <c r="C132" s="46"/>
      <c r="D132" s="46"/>
      <c r="E132" s="46"/>
      <c r="F132" s="46"/>
      <c r="G132" s="23"/>
      <c r="H132" s="46"/>
      <c r="I132" s="46"/>
      <c r="J132" s="47"/>
    </row>
    <row r="133" spans="1:10" ht="16.5" customHeight="1" thickTop="1" x14ac:dyDescent="0.25">
      <c r="A133" s="59" t="str">
        <f t="shared" si="8"/>
        <v>6866</v>
      </c>
      <c r="B133" s="77" t="s">
        <v>146</v>
      </c>
      <c r="C133" s="73" t="s">
        <v>38</v>
      </c>
      <c r="D133" s="79">
        <v>1001095716866</v>
      </c>
      <c r="E133" s="24"/>
      <c r="F133" s="23"/>
      <c r="G133" s="23">
        <f>E133</f>
        <v>0</v>
      </c>
      <c r="H133" s="14"/>
      <c r="I133" s="14"/>
      <c r="J133" s="29"/>
    </row>
    <row r="134" spans="1:10" ht="16.5" customHeight="1" x14ac:dyDescent="0.25">
      <c r="A134" s="59" t="str">
        <f t="shared" si="8"/>
        <v>3215</v>
      </c>
      <c r="B134" s="80" t="s">
        <v>147</v>
      </c>
      <c r="C134" s="73" t="s">
        <v>33</v>
      </c>
      <c r="D134" s="42">
        <v>1001094053215</v>
      </c>
      <c r="E134" s="24"/>
      <c r="F134" s="23">
        <v>0.4</v>
      </c>
      <c r="G134" s="23">
        <f>E134*F134</f>
        <v>0</v>
      </c>
      <c r="H134" s="14">
        <v>3.2</v>
      </c>
      <c r="I134" s="14">
        <v>60</v>
      </c>
      <c r="J134" s="29"/>
    </row>
    <row r="135" spans="1:10" ht="16.5" customHeight="1" x14ac:dyDescent="0.25">
      <c r="A135" s="59" t="str">
        <f t="shared" si="8"/>
        <v>6025</v>
      </c>
      <c r="B135" s="80" t="s">
        <v>148</v>
      </c>
      <c r="C135" s="73" t="s">
        <v>23</v>
      </c>
      <c r="D135" s="42">
        <v>1001094966025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8"/>
        <v>6470</v>
      </c>
      <c r="B136" s="80" t="s">
        <v>149</v>
      </c>
      <c r="C136" s="73" t="s">
        <v>23</v>
      </c>
      <c r="D136" s="42">
        <v>1001092436470</v>
      </c>
      <c r="E136" s="24">
        <v>120</v>
      </c>
      <c r="F136" s="23"/>
      <c r="G136" s="23">
        <f>E136</f>
        <v>120</v>
      </c>
      <c r="H136" s="14"/>
      <c r="I136" s="14"/>
      <c r="J136" s="29"/>
    </row>
    <row r="137" spans="1:10" ht="16.5" customHeight="1" x14ac:dyDescent="0.25">
      <c r="A137" s="59" t="str">
        <f t="shared" si="8"/>
        <v>4584</v>
      </c>
      <c r="B137" s="80" t="s">
        <v>150</v>
      </c>
      <c r="C137" s="73" t="s">
        <v>23</v>
      </c>
      <c r="D137" s="42">
        <v>1001092674584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8"/>
        <v>6472</v>
      </c>
      <c r="B138" s="80" t="s">
        <v>151</v>
      </c>
      <c r="C138" s="73" t="s">
        <v>23</v>
      </c>
      <c r="D138" s="42">
        <v>1001092436472</v>
      </c>
      <c r="E138" s="24"/>
      <c r="F138" s="23"/>
      <c r="G138" s="23">
        <f>E138</f>
        <v>0</v>
      </c>
      <c r="H138" s="14"/>
      <c r="I138" s="14"/>
      <c r="J138" s="29"/>
    </row>
    <row r="139" spans="1:10" ht="16.5" customHeight="1" x14ac:dyDescent="0.25">
      <c r="A139" s="59" t="str">
        <f t="shared" ref="A139:A147" si="9">RIGHT(D139,4)</f>
        <v>5452</v>
      </c>
      <c r="B139" s="50" t="s">
        <v>152</v>
      </c>
      <c r="C139" s="73" t="s">
        <v>23</v>
      </c>
      <c r="D139" s="42">
        <v>1001092485452</v>
      </c>
      <c r="E139" s="24"/>
      <c r="F139" s="23">
        <v>1.367</v>
      </c>
      <c r="G139" s="23">
        <f>E139</f>
        <v>0</v>
      </c>
      <c r="H139" s="14">
        <v>4.0999999999999996</v>
      </c>
      <c r="I139" s="14">
        <v>60</v>
      </c>
      <c r="J139" s="29"/>
    </row>
    <row r="140" spans="1:10" ht="16.5" customHeight="1" x14ac:dyDescent="0.25">
      <c r="A140" s="59" t="str">
        <f t="shared" si="9"/>
        <v>5495</v>
      </c>
      <c r="B140" s="50" t="s">
        <v>153</v>
      </c>
      <c r="C140" s="73" t="s">
        <v>21</v>
      </c>
      <c r="D140" s="42">
        <v>1001093345495</v>
      </c>
      <c r="E140" s="24"/>
      <c r="F140" s="23">
        <v>0.4</v>
      </c>
      <c r="G140" s="23">
        <f>E140*F140</f>
        <v>0</v>
      </c>
      <c r="H140" s="14">
        <v>2.4</v>
      </c>
      <c r="I140" s="14">
        <v>60</v>
      </c>
      <c r="J140" s="29"/>
    </row>
    <row r="141" spans="1:10" ht="15.75" customHeight="1" thickBot="1" x14ac:dyDescent="0.3">
      <c r="A141" s="59" t="str">
        <f t="shared" si="9"/>
        <v>6495</v>
      </c>
      <c r="B141" s="50" t="s">
        <v>154</v>
      </c>
      <c r="C141" s="73" t="s">
        <v>21</v>
      </c>
      <c r="D141" s="42">
        <v>1001092436495</v>
      </c>
      <c r="E141" s="24"/>
      <c r="F141" s="23">
        <v>0.3</v>
      </c>
      <c r="G141" s="23">
        <f>E141*F141</f>
        <v>0</v>
      </c>
      <c r="H141" s="14">
        <v>1.8</v>
      </c>
      <c r="I141" s="14">
        <v>45</v>
      </c>
      <c r="J141" s="29"/>
    </row>
    <row r="142" spans="1:10" ht="16.5" customHeight="1" thickTop="1" thickBot="1" x14ac:dyDescent="0.3">
      <c r="A142" s="59" t="str">
        <f t="shared" si="9"/>
        <v/>
      </c>
      <c r="B142" s="46" t="s">
        <v>155</v>
      </c>
      <c r="C142" s="46"/>
      <c r="D142" s="46"/>
      <c r="E142" s="46"/>
      <c r="F142" s="46"/>
      <c r="G142" s="23"/>
      <c r="H142" s="46"/>
      <c r="I142" s="46"/>
      <c r="J142" s="47"/>
    </row>
    <row r="143" spans="1:10" ht="16.5" customHeight="1" thickTop="1" x14ac:dyDescent="0.25">
      <c r="A143" s="59" t="str">
        <f t="shared" si="9"/>
        <v>6448</v>
      </c>
      <c r="B143" s="37" t="s">
        <v>156</v>
      </c>
      <c r="C143" s="73" t="s">
        <v>33</v>
      </c>
      <c r="D143" s="74">
        <v>1001234146448</v>
      </c>
      <c r="E143" s="24"/>
      <c r="F143" s="23">
        <v>0.1</v>
      </c>
      <c r="G143" s="23">
        <f>E143*F143</f>
        <v>0</v>
      </c>
      <c r="H143" s="14">
        <v>1</v>
      </c>
      <c r="I143" s="14">
        <v>45</v>
      </c>
      <c r="J143" s="29"/>
    </row>
    <row r="144" spans="1:10" ht="16.5" customHeight="1" x14ac:dyDescent="0.25">
      <c r="A144" s="59" t="str">
        <f t="shared" si="9"/>
        <v>7090</v>
      </c>
      <c r="B144" s="37" t="s">
        <v>157</v>
      </c>
      <c r="C144" s="73" t="s">
        <v>33</v>
      </c>
      <c r="D144" s="74">
        <v>1001084217090</v>
      </c>
      <c r="E144" s="24"/>
      <c r="F144" s="23">
        <v>0.3</v>
      </c>
      <c r="G144" s="23">
        <f>E144*F144</f>
        <v>0</v>
      </c>
      <c r="H144" s="14">
        <v>1.8</v>
      </c>
      <c r="I144" s="14">
        <v>45</v>
      </c>
      <c r="J144" s="29"/>
    </row>
    <row r="145" spans="1:11" ht="16.5" customHeight="1" x14ac:dyDescent="0.25">
      <c r="A145" s="59" t="str">
        <f t="shared" si="9"/>
        <v>6208</v>
      </c>
      <c r="B145" s="37" t="s">
        <v>158</v>
      </c>
      <c r="C145" s="73" t="s">
        <v>21</v>
      </c>
      <c r="D145" s="74">
        <v>1001220226208</v>
      </c>
      <c r="E145" s="24"/>
      <c r="F145" s="23">
        <v>0.15</v>
      </c>
      <c r="G145" s="23">
        <f>F145*E145</f>
        <v>0</v>
      </c>
      <c r="H145" s="14"/>
      <c r="I145" s="14"/>
      <c r="J145" s="29"/>
    </row>
    <row r="146" spans="1:11" ht="16.5" customHeight="1" x14ac:dyDescent="0.25">
      <c r="A146" s="59" t="str">
        <f t="shared" si="9"/>
        <v>7053</v>
      </c>
      <c r="B146" s="37" t="s">
        <v>159</v>
      </c>
      <c r="C146" s="73" t="s">
        <v>23</v>
      </c>
      <c r="D146" s="74">
        <v>1001223297053</v>
      </c>
      <c r="E146" s="24"/>
      <c r="F146" s="23"/>
      <c r="G146" s="23">
        <f>E146</f>
        <v>0</v>
      </c>
      <c r="H146" s="14"/>
      <c r="I146" s="14"/>
      <c r="J146" s="29"/>
    </row>
    <row r="147" spans="1:11" s="71" customFormat="1" ht="16.5" customHeight="1" thickBot="1" x14ac:dyDescent="0.3">
      <c r="A147" s="59" t="str">
        <f t="shared" si="9"/>
        <v>7103</v>
      </c>
      <c r="B147" s="58" t="s">
        <v>160</v>
      </c>
      <c r="C147" s="53" t="s">
        <v>33</v>
      </c>
      <c r="D147" s="54">
        <v>1001223297103</v>
      </c>
      <c r="E147" s="24">
        <v>400</v>
      </c>
      <c r="F147" s="75">
        <v>0.18</v>
      </c>
      <c r="G147" s="23">
        <f>E147*F147</f>
        <v>72</v>
      </c>
      <c r="H147" s="76">
        <v>1.8</v>
      </c>
      <c r="I147" s="76">
        <v>45</v>
      </c>
      <c r="J147" s="76"/>
      <c r="K147" s="27"/>
    </row>
    <row r="148" spans="1:11" ht="16.5" customHeight="1" thickTop="1" thickBot="1" x14ac:dyDescent="0.3">
      <c r="A148" s="62"/>
      <c r="B148" s="49" t="s">
        <v>161</v>
      </c>
      <c r="C148" s="16"/>
      <c r="D148" s="38"/>
      <c r="E148" s="17">
        <f>SUM(E10:E147)</f>
        <v>5944</v>
      </c>
      <c r="F148" s="17"/>
      <c r="G148" s="17">
        <f>SUM(G11:G147)</f>
        <v>3250.1400000000003</v>
      </c>
      <c r="H148" s="17"/>
      <c r="I148" s="17"/>
      <c r="J148" s="17"/>
    </row>
    <row r="149" spans="1:11" ht="15.75" customHeight="1" thickTop="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</sheetData>
  <autoFilter ref="A9:K148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2025-07-09T10:39:44Z</dcterms:modified>
</cp:coreProperties>
</file>