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40E152B3-8D35-4FDA-AE5A-69BF2908D1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Заказ!$F$1:$F$399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<sst xmlns="http://schemas.openxmlformats.org/spreadsheetml/2006/main" count="692" uniqueCount="684">
  <si>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</si>
  <si>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</si>
  <si>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</si>
  <si>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</si>
  <si>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</si>
  <si>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</si>
  <si>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</si>
  <si>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</si>
  <si>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</si>
  <si>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</si>
  <si>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</si>
  <si>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</si>
  <si>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</si>
  <si>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</si>
  <si>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</si>
  <si>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</si>
  <si>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</si>
  <si>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</si>
  <si>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</si>
  <si>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</si>
  <si>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</si>
  <si>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</si>
  <si>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</si>
  <si>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</si>
  <si>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</si>
  <si>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</si>
  <si>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</si>
  <si>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</si>
  <si>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</si>
  <si>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</si>
  <si>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</si>
  <si>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</si>
  <si>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</si>
  <si>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</si>
  <si>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</si>
  <si>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</si>
  <si>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</si>
  <si>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</si>
  <si>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</si>
  <si>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</si>
  <si>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</si>
  <si>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</si>
  <si>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</si>
  <si>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</si>
  <si>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</si>
  <si>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</si>
  <si>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</si>
  <si>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</si>
  <si>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</si>
  <si>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</si>
  <si>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</si>
  <si>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</si>
  <si>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</si>
  <si>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</si>
  <si>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</si>
  <si>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</si>
  <si>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</si>
  <si>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</si>
  <si>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</si>
  <si>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</si>
  <si>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</si>
  <si>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</si>
  <si>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</si>
  <si>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</si>
  <si>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</si>
  <si>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</si>
  <si>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</si>
  <si>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</si>
  <si>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</si>
  <si>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</si>
  <si>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</si>
  <si>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</si>
  <si>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</si>
  <si>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</si>
  <si>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</si>
  <si>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</si>
  <si>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</si>
  <si>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</si>
  <si>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</si>
  <si>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</si>
  <si>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</si>
  <si>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</si>
  <si>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</si>
  <si>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</si>
  <si>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</si>
  <si>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</si>
  <si>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</si>
  <si>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</si>
  <si>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</si>
  <si>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</si>
  <si>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</si>
  <si>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</si>
  <si>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</si>
  <si>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</si>
  <si>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</si>
  <si>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</si>
  <si>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</si>
  <si>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</si>
  <si>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</si>
  <si>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</si>
  <si>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</si>
  <si>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</si>
  <si>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</si>
  <si>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</si>
  <si>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</si>
  <si>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</si>
  <si>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</si>
  <si>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</si>
  <si>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</si>
  <si>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</si>
  <si>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</si>
  <si>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</si>
  <si>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</si>
  <si>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</si>
  <si>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</si>
  <si>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</si>
  <si>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</si>
  <si>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</si>
  <si>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</si>
  <si>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</si>
  <si>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</si>
  <si>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</si>
  <si>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</si>
  <si>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</si>
  <si>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</si>
  <si>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</si>
  <si>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</si>
  <si>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</si>
  <si>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</si>
  <si>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</si>
  <si>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</si>
  <si>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</si>
  <si>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</si>
  <si>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</si>
  <si>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</si>
  <si>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</si>
  <si>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</si>
  <si>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</si>
  <si>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</si>
  <si>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</si>
  <si>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</si>
  <si>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</si>
  <si>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</si>
  <si>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</si>
  <si>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</si>
  <si>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</si>
  <si>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</si>
  <si>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</si>
  <si>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</si>
  <si>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</si>
  <si>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</si>
  <si>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</si>
  <si>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</si>
  <si>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</si>
  <si>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</si>
  <si>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</si>
  <si>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</si>
  <si>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</si>
  <si>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</si>
  <si>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</si>
  <si>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</si>
  <si>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</si>
  <si>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</si>
  <si>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</si>
  <si>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</si>
  <si>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</si>
  <si>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</si>
  <si>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</si>
  <si>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</si>
  <si>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</si>
  <si>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</si>
  <si>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</si>
  <si>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</si>
  <si>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</si>
  <si>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</si>
  <si>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</si>
  <si>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</si>
  <si>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</si>
  <si>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</si>
  <si>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</si>
  <si>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</si>
  <si>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</si>
  <si>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</si>
  <si>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</si>
  <si>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</si>
  <si>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</si>
  <si>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</si>
  <si>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</si>
  <si>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</si>
  <si>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</si>
  <si>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</si>
  <si>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</si>
  <si>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</si>
  <si>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</si>
  <si>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</si>
  <si>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</si>
  <si>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</si>
  <si>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</si>
  <si>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</si>
  <si>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</si>
  <si>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</si>
  <si>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</si>
  <si>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</si>
  <si>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</si>
  <si>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</si>
  <si>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</si>
  <si>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</si>
  <si>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</si>
  <si>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</si>
  <si>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</si>
  <si>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</si>
  <si>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</si>
  <si>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</si>
  <si>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</si>
  <si>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</si>
  <si>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</si>
  <si>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</si>
  <si>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</si>
  <si>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</si>
  <si>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</si>
  <si>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</si>
  <si>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</si>
  <si>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</si>
  <si>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</si>
  <si>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</si>
  <si>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</si>
  <si>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</si>
  <si>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</si>
  <si>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</si>
  <si>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</si>
  <si>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</si>
  <si>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</si>
  <si>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</si>
  <si>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</si>
  <si>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</si>
  <si>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</si>
  <si>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</si>
  <si>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</si>
  <si>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</si>
  <si>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</si>
  <si>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</si>
  <si>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</si>
  <si>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</si>
  <si>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</si>
  <si>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</si>
  <si>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</si>
  <si>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</si>
  <si>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</si>
  <si>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</si>
  <si>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</si>
  <si>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</si>
  <si>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</si>
  <si>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</si>
  <si>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</si>
  <si>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</si>
  <si>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</si>
  <si>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</si>
  <si>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</si>
  <si>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</si>
  <si>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</si>
  <si>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</si>
  <si>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</si>
  <si>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</si>
  <si>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</si>
  <si>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</si>
  <si>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</si>
  <si>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</si>
  <si>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</si>
  <si>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</si>
  <si>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</si>
  <si>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</si>
  <si>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</si>
  <si>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</si>
  <si>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</si>
  <si>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</si>
  <si>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</si>
  <si>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</si>
  <si>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</si>
  <si>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</si>
  <si>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</si>
  <si>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</si>
  <si>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</si>
  <si>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</si>
  <si>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</si>
  <si>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</si>
  <si>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</si>
  <si>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</si>
  <si>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</si>
  <si>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</si>
  <si>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</si>
  <si>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</si>
  <si>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</si>
  <si>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</si>
  <si>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</si>
  <si>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</si>
  <si>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</si>
  <si>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</si>
  <si>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</si>
  <si>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</si>
  <si>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</si>
  <si>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</si>
  <si>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</si>
  <si>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</si>
  <si>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</si>
  <si>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</si>
  <si>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</si>
  <si>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</si>
  <si>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</si>
  <si>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</si>
  <si>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</si>
  <si>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</si>
  <si>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</si>
  <si>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</si>
  <si>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</si>
  <si>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</si>
  <si>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</si>
  <si>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</si>
  <si>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</si>
  <si>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</si>
  <si>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</si>
  <si>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</si>
  <si>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</si>
  <si>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</si>
  <si>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</si>
  <si>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</si>
  <si>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</si>
  <si>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</si>
  <si>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</si>
  <si>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</si>
  <si>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</si>
  <si>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</si>
  <si>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</si>
  <si>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</si>
  <si>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</si>
  <si>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</si>
  <si>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</si>
  <si>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</si>
  <si>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</si>
  <si>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</si>
  <si>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</si>
  <si>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</si>
  <si>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</si>
  <si>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</si>
  <si>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</si>
  <si>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</si>
  <si>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</si>
  <si>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</si>
  <si>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</si>
  <si>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</si>
  <si>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</si>
  <si>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</si>
  <si>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</si>
  <si>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</si>
  <si>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</si>
  <si>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</si>
  <si>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</si>
  <si>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</si>
  <si>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</si>
  <si>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</si>
  <si>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</si>
  <si>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</si>
  <si>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</si>
  <si>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</si>
  <si>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</si>
  <si>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</si>
  <si>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</si>
  <si>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</si>
  <si>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</si>
  <si>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</si>
  <si>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</si>
  <si>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</si>
  <si>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</si>
  <si>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</si>
  <si>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</si>
  <si>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</si>
  <si>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</si>
  <si>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</si>
  <si>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</si>
  <si>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</si>
  <si>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</si>
  <si>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</si>
  <si>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</si>
  <si>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</si>
  <si>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</si>
  <si>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</si>
  <si>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</si>
  <si>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</si>
  <si>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</si>
  <si>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</si>
  <si>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</si>
  <si>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</si>
  <si>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</si>
  <si>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</si>
  <si>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</si>
  <si>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</si>
  <si>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</si>
  <si>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</si>
  <si>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</si>
  <si>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</si>
  <si>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</si>
  <si>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</si>
  <si>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</si>
  <si>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</si>
  <si>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</si>
  <si>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</si>
  <si>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</si>
  <si>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</si>
  <si>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</si>
  <si>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</si>
  <si>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</si>
  <si>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</si>
  <si>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</si>
  <si>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</si>
  <si>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</si>
  <si>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</si>
  <si>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</si>
  <si>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</si>
  <si>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</si>
  <si>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</si>
  <si>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</si>
  <si>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</si>
  <si>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</si>
  <si>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</si>
  <si>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</si>
  <si>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</si>
  <si>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</si>
  <si>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</si>
  <si>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</si>
  <si>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</si>
  <si>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</si>
  <si>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</si>
  <si>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</si>
  <si>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</si>
  <si>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</si>
  <si>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</si>
  <si>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</si>
  <si>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</si>
  <si>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</si>
  <si>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</si>
  <si>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</si>
  <si>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</si>
  <si>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</si>
  <si>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</si>
  <si>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</si>
  <si>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</si>
  <si>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</si>
  <si>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</si>
  <si>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</si>
  <si>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</si>
  <si>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</si>
  <si>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</si>
  <si>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</si>
  <si>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</si>
  <si>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</si>
  <si>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</si>
  <si>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</si>
  <si>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</si>
  <si>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</si>
  <si>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</si>
  <si>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</si>
  <si>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</si>
  <si>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</si>
  <si>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</si>
  <si>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</si>
  <si>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</si>
  <si>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</si>
  <si>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</si>
  <si>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</si>
  <si>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</si>
  <si>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</si>
  <si>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</si>
  <si>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</si>
  <si>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</si>
  <si>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</si>
  <si>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</si>
  <si>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</si>
  <si>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</si>
  <si>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</si>
  <si>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</si>
  <si>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</si>
  <si>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</si>
  <si>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</si>
  <si>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</si>
  <si>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</si>
  <si>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</si>
  <si>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</si>
  <si>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</si>
  <si>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</si>
  <si>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</si>
  <si>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</si>
  <si>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</si>
  <si>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</si>
  <si>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</si>
  <si>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</si>
  <si>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</si>
  <si>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</si>
  <si>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</si>
  <si>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</si>
  <si>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</si>
  <si>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</si>
  <si>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</si>
  <si>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</si>
  <si>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</si>
  <si>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</si>
  <si>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</si>
  <si>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</si>
  <si>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</si>
  <si>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</si>
  <si>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</si>
  <si>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</si>
  <si>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</si>
  <si>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</si>
  <si>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</si>
  <si>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</si>
  <si>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</si>
  <si>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</si>
  <si>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</si>
  <si>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</si>
  <si>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</si>
  <si>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</si>
  <si>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</si>
  <si>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</si>
  <si>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</si>
  <si>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</si>
  <si>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</si>
  <si>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</si>
  <si>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</si>
  <si>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</si>
  <si>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</si>
  <si>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</si>
  <si>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</si>
  <si>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</si>
  <si>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</si>
  <si>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</si>
  <si>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</si>
  <si>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</si>
  <si>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</si>
  <si>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</si>
  <si>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</si>
  <si>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</si>
  <si>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</si>
  <si>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</si>
  <si>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</si>
  <si>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</si>
  <si>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</si>
  <si>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</si>
  <si>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</si>
  <si>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</si>
  <si>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</si>
  <si>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</si>
  <si>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</si>
  <si>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</si>
  <si>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</si>
  <si>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</si>
  <si>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</si>
  <si>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</si>
  <si>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</si>
  <si>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</si>
  <si>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</si>
  <si>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</si>
  <si>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</si>
  <si>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</si>
  <si>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</si>
  <si>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</si>
  <si>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</si>
  <si>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</si>
  <si>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</si>
  <si>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</si>
  <si>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</si>
  <si>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</si>
  <si>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</si>
  <si>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</si>
  <si>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</si>
  <si>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</si>
  <si>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</si>
  <si>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</si>
  <si>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</si>
  <si>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</si>
  <si>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</si>
  <si>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</si>
  <si>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</si>
  <si>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</si>
  <si>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</si>
  <si>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</si>
  <si>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</si>
  <si>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</si>
  <si>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</si>
  <si>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</si>
  <si>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</si>
  <si>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</si>
  <si>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</si>
  <si>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</si>
  <si>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</si>
  <si>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</si>
  <si>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</si>
  <si>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</si>
  <si>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</si>
  <si>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</si>
  <si>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</si>
  <si>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</si>
  <si>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</si>
  <si>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</si>
  <si>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</si>
  <si>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</si>
  <si>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</si>
  <si>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</si>
  <si>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</si>
  <si>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</si>
  <si>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</si>
  <si>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</si>
  <si>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</si>
  <si>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</si>
  <si>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</si>
  <si>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</si>
  <si>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</si>
  <si>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</si>
  <si>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</si>
  <si>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</si>
  <si>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</si>
  <si>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</si>
  <si>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</si>
  <si>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</si>
  <si>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</si>
  <si>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</si>
  <si>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</si>
  <si>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</si>
  <si>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</si>
  <si>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</si>
  <si>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</si>
  <si>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</si>
  <si>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</si>
  <si>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</si>
  <si>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</si>
  <si>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</si>
  <si>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</si>
  <si>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</si>
  <si>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</si>
  <si>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</si>
  <si>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</si>
  <si>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</si>
  <si>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</si>
  <si>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</si>
  <si>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</si>
  <si>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</si>
  <si>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</si>
  <si>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</si>
  <si>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</si>
  <si>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</si>
  <si>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</si>
  <si>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</si>
  <si>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</si>
  <si>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</si>
  <si>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</si>
  <si>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</si>
  <si>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</si>
  <si>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</si>
  <si>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</si>
  <si>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</si>
  <si>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</si>
  <si>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</si>
  <si>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</si>
  <si>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</si>
  <si>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</si>
  <si>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</si>
  <si>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</si>
  <si>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</si>
  <si>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</si>
  <si>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</si>
  <si>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</si>
  <si>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</si>
  <si>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</si>
  <si>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</si>
  <si>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</si>
  <si>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</si>
  <si>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</si>
  <si>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</si>
  <si>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</si>
  <si>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</si>
  <si>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</si>
  <si>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</si>
  <si>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</si>
  <si>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</si>
  <si>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</si>
  <si>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Патяки 11.08.25.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</si>
</sst>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0"/>
  <sheetViews>
    <sheetView tabSelected="1" zoomScale="80" zoomScaleNormal="80" workbookViewId="0">
      <selection activeCell="G12" sqref="G12:G180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99.5703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683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12549</v>
      </c>
      <c r="G3" s="27">
        <f>SUM(G4:G180)</f>
        <v>11256.6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1000</v>
      </c>
      <c r="G12" s="22">
        <f t="shared" si="1"/>
        <v>1000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2500</v>
      </c>
      <c r="G13" s="22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3000</v>
      </c>
      <c r="G14" s="22">
        <f t="shared" si="2"/>
        <v>3000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>
        <v>30</v>
      </c>
      <c r="G23" s="22">
        <f t="shared" si="2"/>
        <v>30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130</v>
      </c>
      <c r="G84" s="22">
        <f t="shared" si="3"/>
        <v>130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1700</v>
      </c>
      <c r="G85" s="22">
        <f t="shared" si="3"/>
        <v>1700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250</v>
      </c>
      <c r="G96" s="22">
        <f t="shared" si="6"/>
        <v>250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30</v>
      </c>
      <c r="G100" s="22">
        <f t="shared" si="6"/>
        <v>30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50</v>
      </c>
      <c r="G102" s="22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>
        <v>130</v>
      </c>
      <c r="G104" s="22">
        <f t="shared" si="6"/>
        <v>130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70</v>
      </c>
      <c r="G109" s="22">
        <f t="shared" si="6"/>
        <v>70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hidden="1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/>
      <c r="G110" s="22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30</v>
      </c>
      <c r="G111" s="22">
        <f t="shared" si="6"/>
        <v>30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60</v>
      </c>
      <c r="G114" s="22">
        <f t="shared" si="6"/>
        <v>60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100</v>
      </c>
      <c r="G115" s="22">
        <f t="shared" si="6"/>
        <v>100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200</v>
      </c>
      <c r="G121" s="22">
        <f t="shared" si="6"/>
        <v>200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100</v>
      </c>
      <c r="G122" s="22">
        <f t="shared" si="6"/>
        <v>100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390</v>
      </c>
      <c r="G129" s="22">
        <f t="shared" si="6"/>
        <v>156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120</v>
      </c>
      <c r="G131" s="22">
        <f t="shared" si="6"/>
        <v>48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30</v>
      </c>
      <c r="G134" s="22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40</v>
      </c>
      <c r="G145" s="22">
        <f t="shared" si="6"/>
        <v>40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20</v>
      </c>
      <c r="G146" s="22">
        <f t="shared" si="6"/>
        <v>20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420</v>
      </c>
      <c r="G149" s="22">
        <f t="shared" si="6"/>
        <v>168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>
        <v>25</v>
      </c>
      <c r="G157" s="22">
        <f t="shared" si="9"/>
        <v>25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48</v>
      </c>
      <c r="G163" s="22">
        <f t="shared" si="9"/>
        <v>19.200000000000003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60</v>
      </c>
      <c r="G164" s="22">
        <f t="shared" si="9"/>
        <v>24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756</v>
      </c>
      <c r="G171" s="22">
        <f t="shared" si="9"/>
        <v>302.40000000000003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360</v>
      </c>
      <c r="G173" s="22">
        <f t="shared" si="9"/>
        <v>144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300</v>
      </c>
      <c r="G177" s="22">
        <f t="shared" si="9"/>
        <v>300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200</v>
      </c>
      <c r="G178" s="22">
        <f t="shared" si="9"/>
        <v>200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200</v>
      </c>
      <c r="G179" s="22">
        <f t="shared" si="9"/>
        <v>200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200</v>
      </c>
      <c r="G180" s="29">
        <f t="shared" si="9"/>
        <v>200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250</v>
      </c>
      <c r="G181" s="47">
        <f>SUM(G182:G265)</f>
        <v>250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120</v>
      </c>
      <c r="G237" s="22">
        <f t="shared" si="14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thickBot="1" x14ac:dyDescent="0.3">
      <c r="C238" s="35" t="s">
        <v>184</v>
      </c>
      <c r="D238" s="105"/>
      <c r="E238" s="45">
        <v>1</v>
      </c>
      <c r="F238" s="49">
        <v>130</v>
      </c>
      <c r="G238" s="22">
        <f t="shared" si="14"/>
        <v>130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1840</v>
      </c>
      <c r="G356" s="47">
        <f>SUM(G357:G359)</f>
        <v>1319.2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840</v>
      </c>
      <c r="G357" s="28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1000</v>
      </c>
      <c r="G358" s="22">
        <f t="shared" si="21"/>
        <v>1000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673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674</v>
      </c>
      <c r="D393" s="23"/>
      <c r="E393" s="23"/>
      <c r="F393" s="23">
        <f>SUM(F394:F398)</f>
        <v>0</v>
      </c>
      <c r="G393" s="27">
        <f>SUM(G394:G398)</f>
        <v>0</v>
      </c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3"/>
      <c r="Y393" s="103"/>
      <c r="Z393" s="102"/>
      <c r="AA393" s="102"/>
      <c r="AB393" s="102"/>
      <c r="AC393" s="102"/>
      <c r="AD393" s="102"/>
      <c r="AE393" s="102"/>
    </row>
    <row r="394" spans="2:31" ht="16.5" hidden="1" customHeight="1" outlineLevel="1" x14ac:dyDescent="0.3">
      <c r="C394" s="85" t="s">
        <v>675</v>
      </c>
      <c r="D394" s="88"/>
      <c r="E394" s="97">
        <v>0.25</v>
      </c>
      <c r="F394" s="93"/>
      <c r="G394" s="100">
        <f>F394*E394</f>
        <v>0</v>
      </c>
    </row>
    <row r="395" spans="2:31" ht="16.5" hidden="1" customHeight="1" outlineLevel="1" x14ac:dyDescent="0.3">
      <c r="C395" s="86" t="s">
        <v>676</v>
      </c>
      <c r="D395" s="89"/>
      <c r="E395" s="98">
        <v>0.3</v>
      </c>
      <c r="F395" s="94"/>
      <c r="G395" s="22">
        <f t="shared" ref="G395:G398" si="24">F395*E395</f>
        <v>0</v>
      </c>
    </row>
    <row r="396" spans="2:31" ht="16.5" hidden="1" customHeight="1" outlineLevel="1" x14ac:dyDescent="0.3">
      <c r="C396" s="86" t="s">
        <v>677</v>
      </c>
      <c r="D396" s="89"/>
      <c r="E396" s="98">
        <v>0.25</v>
      </c>
      <c r="F396" s="94"/>
      <c r="G396" s="22">
        <f t="shared" si="24"/>
        <v>0</v>
      </c>
    </row>
    <row r="397" spans="2:31" ht="16.5" hidden="1" customHeight="1" outlineLevel="1" x14ac:dyDescent="0.3">
      <c r="C397" s="86" t="s">
        <v>678</v>
      </c>
      <c r="D397" s="89"/>
      <c r="E397" s="98">
        <v>0.25</v>
      </c>
      <c r="F397" s="94"/>
      <c r="G397" s="22">
        <f t="shared" si="24"/>
        <v>0</v>
      </c>
    </row>
    <row r="398" spans="2:31" ht="16.5" hidden="1" customHeight="1" outlineLevel="1" thickBot="1" x14ac:dyDescent="0.3">
      <c r="C398" s="87" t="s">
        <v>679</v>
      </c>
      <c r="D398" s="90"/>
      <c r="E398" s="99">
        <v>0.25</v>
      </c>
      <c r="F398" s="95"/>
      <c r="G398" s="101">
        <f t="shared" si="24"/>
        <v>0</v>
      </c>
    </row>
    <row r="399" spans="2:31" ht="19.5" hidden="1" thickBot="1" x14ac:dyDescent="0.3">
      <c r="C399" s="96"/>
      <c r="D399" s="81"/>
      <c r="E399" s="91"/>
      <c r="F399" s="92">
        <f>F393+F360+F356+F350+F343+F321+F266+F181+F3</f>
        <v>14639</v>
      </c>
      <c r="G399" s="91">
        <f>G393+G360+G356+G350+G343+G321+G266+G181+G3</f>
        <v>12825.800000000001</v>
      </c>
      <c r="AA399" s="24"/>
      <c r="AB399" s="24"/>
      <c r="AC399" s="24"/>
      <c r="AD399" s="24"/>
      <c r="AE399" s="24"/>
    </row>
    <row r="400" spans="2:31" hidden="1" x14ac:dyDescent="0.25"/>
  </sheetData>
  <autoFilter ref="F1:F399" xr:uid="{45097241-8DB0-43DC-852D-CA433227A4D1}">
    <filterColumn colId="0">
      <filters>
        <filter val="100"/>
        <filter val="1000"/>
        <filter val="120"/>
        <filter val="12549"/>
        <filter val="130"/>
        <filter val="14639"/>
        <filter val="1700"/>
        <filter val="1840"/>
        <filter val="20"/>
        <filter val="200"/>
        <filter val="25"/>
        <filter val="250"/>
        <filter val="2500"/>
        <filter val="30"/>
        <filter val="300"/>
        <filter val="3000"/>
        <filter val="360"/>
        <filter val="390"/>
        <filter val="40"/>
        <filter val="420"/>
        <filter val="48"/>
        <filter val="50"/>
        <filter val="60"/>
        <filter val="70"/>
        <filter val="756"/>
        <filter val="84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2025-08-11T12:14:25Z</dcterms:modified>
</cp:coreProperties>
</file>