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CE97070-52F7-4B8E-85AE-07C45FF825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Заказ!$F$1:$F$399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<sst xmlns="http://schemas.openxmlformats.org/spreadsheetml/2006/main" count="692" uniqueCount="684">
  <si>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</si>
  <si>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</si>
  <si>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</si>
  <si>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</si>
  <si>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</si>
  <si>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</si>
  <si>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</si>
  <si>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</si>
  <si>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</si>
  <si>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</si>
  <si>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</si>
  <si>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</si>
  <si>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</si>
  <si>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</si>
  <si>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</si>
  <si>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</si>
  <si>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</si>
  <si>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</si>
  <si>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</si>
  <si>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</si>
  <si>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</si>
  <si>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</si>
  <si>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</si>
  <si>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</si>
  <si>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</si>
  <si>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</si>
  <si>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</si>
  <si>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</si>
  <si>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</si>
  <si>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</si>
  <si>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</si>
  <si>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</si>
  <si>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</si>
  <si>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</si>
  <si>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</si>
  <si>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</si>
  <si>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</si>
  <si>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</si>
  <si>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</si>
  <si>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</si>
  <si>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</si>
  <si>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</si>
  <si>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</si>
  <si>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</si>
  <si>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</si>
  <si>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</si>
  <si>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</si>
  <si>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</si>
  <si>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</si>
  <si>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</si>
  <si>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</si>
  <si>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</si>
  <si>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</si>
  <si>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</si>
  <si>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</si>
  <si>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</si>
  <si>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</si>
  <si>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</si>
  <si>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</si>
  <si>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</si>
  <si>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</si>
  <si>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</si>
  <si>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</si>
  <si>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</si>
  <si>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</si>
  <si>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</si>
  <si>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</si>
  <si>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</si>
  <si>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</si>
  <si>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</si>
  <si>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</si>
  <si>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</si>
  <si>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</si>
  <si>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</si>
  <si>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</si>
  <si>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</si>
  <si>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</si>
  <si>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</si>
  <si>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</si>
  <si>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</si>
  <si>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</si>
  <si>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</si>
  <si>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</si>
  <si>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</si>
  <si>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</si>
  <si>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</si>
  <si>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</si>
  <si>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</si>
  <si>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</si>
  <si>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</si>
  <si>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</si>
  <si>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</si>
  <si>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</si>
  <si>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</si>
  <si>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</si>
  <si>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</si>
  <si>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</si>
  <si>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</si>
  <si>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</si>
  <si>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</si>
  <si>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</si>
  <si>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</si>
  <si>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</si>
  <si>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</si>
  <si>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</si>
  <si>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</si>
  <si>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</si>
  <si>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</si>
  <si>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</si>
  <si>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</si>
  <si>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</si>
  <si>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</si>
  <si>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</si>
  <si>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</si>
  <si>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</si>
  <si>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</si>
  <si>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</si>
  <si>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</si>
  <si>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</si>
  <si>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</si>
  <si>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</si>
  <si>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</si>
  <si>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</si>
  <si>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</si>
  <si>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</si>
  <si>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</si>
  <si>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</si>
  <si>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</si>
  <si>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</si>
  <si>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</si>
  <si>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</si>
  <si>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</si>
  <si>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</si>
  <si>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</si>
  <si>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</si>
  <si>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</si>
  <si>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</si>
  <si>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</si>
  <si>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</si>
  <si>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</si>
  <si>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</si>
  <si>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</si>
  <si>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</si>
  <si>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</si>
  <si>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</si>
  <si>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</si>
  <si>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</si>
  <si>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</si>
  <si>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</si>
  <si>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</si>
  <si>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</si>
  <si>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</si>
  <si>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</si>
  <si>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</si>
  <si>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</si>
  <si>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</si>
  <si>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</si>
  <si>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</si>
  <si>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</si>
  <si>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</si>
  <si>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</si>
  <si>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</si>
  <si>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</si>
  <si>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</si>
  <si>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</si>
  <si>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</si>
  <si>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</si>
  <si>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</si>
  <si>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</si>
  <si>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</si>
  <si>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</si>
  <si>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</si>
  <si>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</si>
  <si>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</si>
  <si>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</si>
  <si>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</si>
  <si>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</si>
  <si>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</si>
  <si>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</si>
  <si>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</si>
  <si>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</si>
  <si>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</si>
  <si>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</si>
  <si>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</si>
  <si>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</si>
  <si>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</si>
  <si>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</si>
  <si>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</si>
  <si>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</si>
  <si>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</si>
  <si>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</si>
  <si>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</si>
  <si>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</si>
  <si>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</si>
  <si>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</si>
  <si>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</si>
  <si>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</si>
  <si>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</si>
  <si>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</si>
  <si>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</si>
  <si>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</si>
  <si>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</si>
  <si>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</si>
  <si>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</si>
  <si>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</si>
  <si>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</si>
  <si>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</si>
  <si>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</si>
  <si>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</si>
  <si>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</si>
  <si>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</si>
  <si>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</si>
  <si>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</si>
  <si>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</si>
  <si>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</si>
  <si>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</si>
  <si>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</si>
  <si>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</si>
  <si>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</si>
  <si>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</si>
  <si>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</si>
  <si>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</si>
  <si>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</si>
  <si>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</si>
  <si>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</si>
  <si>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</si>
  <si>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</si>
  <si>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</si>
  <si>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</si>
  <si>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</si>
  <si>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</si>
  <si>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</si>
  <si>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</si>
  <si>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</si>
  <si>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</si>
  <si>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</si>
  <si>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</si>
  <si>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</si>
  <si>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</si>
  <si>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</si>
  <si>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</si>
  <si>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</si>
  <si>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</si>
  <si>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</si>
  <si>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</si>
  <si>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</si>
  <si>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</si>
  <si>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</si>
  <si>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</si>
  <si>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</si>
  <si>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</si>
  <si>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</si>
  <si>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</si>
  <si>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</si>
  <si>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</si>
  <si>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</si>
  <si>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</si>
  <si>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</si>
  <si>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</si>
  <si>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</si>
  <si>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</si>
  <si>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</si>
  <si>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</si>
  <si>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</si>
  <si>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</si>
  <si>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</si>
  <si>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</si>
  <si>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</si>
  <si>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</si>
  <si>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</si>
  <si>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</si>
  <si>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</si>
  <si>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</si>
  <si>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</si>
  <si>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</si>
  <si>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</si>
  <si>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</si>
  <si>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</si>
  <si>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</si>
  <si>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</si>
  <si>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</si>
  <si>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</si>
  <si>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</si>
  <si>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</si>
  <si>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</si>
  <si>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</si>
  <si>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</si>
  <si>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</si>
  <si>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</si>
  <si>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</si>
  <si>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</si>
  <si>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</si>
  <si>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</si>
  <si>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</si>
  <si>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</si>
  <si>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</si>
  <si>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</si>
  <si>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</si>
  <si>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</si>
  <si>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</si>
  <si>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</si>
  <si>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</si>
  <si>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</si>
  <si>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</si>
  <si>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</si>
  <si>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</si>
  <si>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</si>
  <si>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</si>
  <si>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</si>
  <si>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</si>
  <si>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</si>
  <si>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</si>
  <si>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</si>
  <si>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</si>
  <si>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</si>
  <si>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</si>
  <si>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</si>
  <si>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</si>
  <si>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</si>
  <si>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</si>
  <si>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</si>
  <si>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</si>
  <si>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</si>
  <si>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</si>
  <si>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</si>
  <si>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</si>
  <si>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</si>
  <si>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</si>
  <si>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</si>
  <si>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</si>
  <si>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</si>
  <si>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</si>
  <si>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</si>
  <si>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</si>
  <si>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</si>
  <si>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</si>
  <si>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</si>
  <si>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</si>
  <si>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</si>
  <si>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</si>
  <si>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</si>
  <si>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</si>
  <si>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</si>
  <si>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</si>
  <si>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</si>
  <si>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</si>
  <si>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</si>
  <si>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</si>
  <si>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</si>
  <si>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</si>
  <si>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</si>
  <si>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</si>
  <si>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</si>
  <si>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</si>
  <si>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</si>
  <si>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</si>
  <si>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</si>
  <si>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</si>
  <si>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</si>
  <si>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</si>
  <si>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</si>
  <si>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</si>
  <si>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</si>
  <si>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</si>
  <si>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</si>
  <si>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</si>
  <si>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</si>
  <si>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</si>
  <si>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</si>
  <si>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</si>
  <si>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</si>
  <si>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</si>
  <si>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</si>
  <si>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</si>
  <si>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</si>
  <si>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</si>
  <si>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</si>
  <si>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</si>
  <si>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</si>
  <si>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</si>
  <si>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</si>
  <si>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</si>
  <si>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</si>
  <si>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</si>
  <si>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</si>
  <si>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</si>
  <si>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</si>
  <si>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</si>
  <si>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</si>
  <si>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</si>
  <si>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</si>
  <si>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</si>
  <si>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</si>
  <si>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</si>
  <si>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</si>
  <si>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</si>
  <si>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</si>
  <si>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</si>
  <si>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</si>
  <si>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</si>
  <si>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</si>
  <si>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</si>
  <si>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</si>
  <si>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</si>
  <si>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</si>
  <si>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</si>
  <si>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</si>
  <si>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</si>
  <si>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</si>
  <si>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</si>
  <si>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</si>
  <si>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</si>
  <si>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</si>
  <si>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</si>
  <si>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</si>
  <si>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</si>
  <si>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</si>
  <si>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</si>
  <si>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</si>
  <si>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</si>
  <si>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</si>
  <si>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</si>
  <si>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</si>
  <si>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</si>
  <si>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</si>
  <si>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</si>
  <si>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</si>
  <si>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</si>
  <si>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</si>
  <si>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</si>
  <si>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</si>
  <si>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</si>
  <si>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</si>
  <si>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</si>
  <si>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</si>
  <si>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</si>
  <si>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</si>
  <si>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</si>
  <si>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</si>
  <si>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</si>
  <si>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</si>
  <si>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</si>
  <si>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</si>
  <si>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</si>
  <si>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</si>
  <si>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</si>
  <si>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</si>
  <si>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</si>
  <si>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</si>
  <si>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</si>
  <si>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</si>
  <si>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</si>
  <si>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</si>
  <si>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</si>
  <si>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</si>
  <si>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</si>
  <si>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</si>
  <si>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</si>
  <si>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</si>
  <si>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</si>
  <si>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</si>
  <si>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</si>
  <si>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</si>
  <si>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</si>
  <si>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</si>
  <si>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</si>
  <si>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</si>
  <si>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</si>
  <si>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</si>
  <si>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</si>
  <si>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</si>
  <si>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</si>
  <si>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</si>
  <si>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</si>
  <si>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</si>
  <si>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</si>
  <si>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</si>
  <si>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</si>
  <si>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</si>
  <si>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</si>
  <si>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</si>
  <si>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</si>
  <si>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</si>
  <si>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</si>
  <si>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</si>
  <si>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</si>
  <si>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</si>
  <si>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</si>
  <si>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</si>
  <si>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</si>
  <si>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</si>
  <si>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</si>
  <si>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</si>
  <si>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</si>
  <si>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</si>
  <si>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</si>
  <si>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</si>
  <si>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</si>
  <si>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</si>
  <si>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</si>
  <si>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</si>
  <si>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</si>
  <si>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</si>
  <si>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</si>
  <si>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</si>
  <si>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</si>
  <si>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</si>
  <si>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</si>
  <si>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</si>
  <si>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</si>
  <si>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</si>
  <si>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</si>
  <si>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</si>
  <si>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</si>
  <si>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</si>
  <si>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</si>
  <si>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</si>
  <si>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</si>
  <si>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</si>
  <si>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</si>
  <si>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</si>
  <si>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</si>
  <si>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</si>
  <si>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</si>
  <si>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</si>
  <si>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</si>
  <si>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</si>
  <si>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</si>
  <si>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</si>
  <si>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</si>
  <si>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</si>
  <si>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</si>
  <si>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</si>
  <si>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</si>
  <si>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</si>
  <si>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</si>
  <si>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</si>
  <si>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</si>
  <si>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</si>
  <si>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</si>
  <si>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</si>
  <si>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</si>
  <si>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</si>
  <si>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</si>
  <si>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</si>
  <si>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</si>
  <si>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</si>
  <si>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</si>
  <si>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</si>
  <si>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</si>
  <si>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</si>
  <si>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</si>
  <si>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</si>
  <si>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</si>
  <si>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</si>
  <si>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</si>
  <si>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</si>
  <si>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</si>
  <si>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</si>
  <si>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</si>
  <si>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</si>
  <si>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</si>
  <si>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</si>
  <si>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</si>
  <si>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</si>
  <si>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</si>
  <si>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</si>
  <si>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</si>
  <si>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</si>
  <si>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</si>
  <si>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</si>
  <si>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</si>
  <si>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</si>
  <si>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</si>
  <si>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</si>
  <si>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</si>
  <si>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</si>
  <si>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</si>
  <si>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</si>
  <si>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</si>
  <si>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</si>
  <si>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</si>
  <si>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</si>
  <si>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</si>
  <si>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</si>
  <si>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</si>
  <si>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</si>
  <si>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</si>
  <si>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</si>
  <si>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</si>
  <si>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</si>
  <si>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</si>
  <si>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</si>
  <si>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</si>
  <si>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</si>
  <si>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</si>
  <si>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</si>
  <si>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</si>
  <si>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</si>
  <si>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</si>
  <si>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</si>
  <si>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</si>
  <si>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</si>
  <si>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</si>
  <si>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</si>
  <si>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</si>
  <si>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</si>
  <si>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</si>
  <si>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</si>
  <si>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</si>
  <si>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</si>
  <si>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</si>
  <si>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</si>
  <si>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</si>
  <si>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</si>
  <si>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</si>
  <si>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</si>
  <si>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</si>
  <si>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</si>
  <si>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</si>
  <si>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</si>
  <si>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</si>
  <si>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</si>
  <si>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</si>
  <si>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</si>
  <si>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</si>
  <si>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</si>
  <si>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</si>
  <si>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</si>
  <si>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</si>
  <si>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</si>
  <si>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</si>
  <si>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</si>
  <si>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</si>
  <si>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</si>
  <si>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</si>
  <si>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</si>
  <si>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</si>
  <si>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</si>
  <si>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</si>
  <si>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</si>
  <si>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</si>
  <si>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</si>
  <si>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</si>
  <si>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</si>
  <si>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</si>
  <si>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</si>
  <si>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</si>
  <si>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</si>
  <si>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</si>
  <si>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</si>
  <si>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</si>
  <si>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</si>
  <si>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</si>
  <si>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</si>
  <si>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</si>
  <si>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</si>
  <si>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</si>
  <si>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</si>
  <si>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</si>
  <si>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</si>
  <si>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</si>
  <si>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</si>
  <si>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</si>
  <si>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</si>
  <si>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</si>
  <si>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</si>
  <si>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</si>
  <si>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</si>
  <si>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</si>
  <si>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</si>
  <si>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</si>
  <si>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</si>
  <si>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</si>
  <si>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</si>
  <si>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</si>
  <si>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</si>
  <si>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</si>
  <si>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</si>
  <si>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</si>
  <si>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</si>
  <si>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</si>
  <si>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</si>
  <si>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Патяки 21.07.25.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</si>
</sst>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8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2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1" fontId="2" fillId="6" borderId="2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9"/>
  <sheetViews>
    <sheetView tabSelected="1" zoomScale="80" zoomScaleNormal="80" workbookViewId="0">
      <selection activeCell="A115" sqref="A115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7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683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4836</v>
      </c>
      <c r="G3" s="27">
        <f>SUM(G4:G180)</f>
        <v>3712.2000000000003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hidden="1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/>
      <c r="G12" s="22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hidden="1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/>
      <c r="G13" s="22">
        <f t="shared" ref="G13:G23" si="2">F13*E13</f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hidden="1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/>
      <c r="G14" s="22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>
        <v>24</v>
      </c>
      <c r="G82" s="22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>
        <v>24</v>
      </c>
      <c r="G83" s="22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200</v>
      </c>
      <c r="G84" s="22">
        <f t="shared" si="3"/>
        <v>200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1500</v>
      </c>
      <c r="G85" s="22">
        <f t="shared" si="3"/>
        <v>1500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hidden="1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/>
      <c r="G96" s="22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/>
      <c r="G104" s="22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150</v>
      </c>
      <c r="G109" s="22">
        <f t="shared" si="6"/>
        <v>150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200</v>
      </c>
      <c r="G110" s="22">
        <f t="shared" si="6"/>
        <v>200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50</v>
      </c>
      <c r="G111" s="22">
        <f t="shared" si="6"/>
        <v>50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80</v>
      </c>
      <c r="G115" s="22">
        <f t="shared" si="6"/>
        <v>80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>
        <v>16</v>
      </c>
      <c r="G119" s="22">
        <f t="shared" si="6"/>
        <v>16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240</v>
      </c>
      <c r="G129" s="22">
        <f t="shared" si="6"/>
        <v>96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>
        <v>60</v>
      </c>
      <c r="G133" s="22">
        <f t="shared" si="6"/>
        <v>21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30</v>
      </c>
      <c r="G134" s="22">
        <f t="shared" si="6"/>
        <v>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30</v>
      </c>
      <c r="G139" s="22">
        <f t="shared" si="6"/>
        <v>30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100</v>
      </c>
      <c r="G141" s="22">
        <f t="shared" si="6"/>
        <v>100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480</v>
      </c>
      <c r="G149" s="22">
        <f t="shared" si="6"/>
        <v>192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>
        <v>120</v>
      </c>
      <c r="G157" s="22">
        <f t="shared" si="9"/>
        <v>120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60</v>
      </c>
      <c r="G163" s="22">
        <f t="shared" si="9"/>
        <v>24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84</v>
      </c>
      <c r="G164" s="22">
        <f t="shared" si="9"/>
        <v>33.6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840</v>
      </c>
      <c r="G171" s="22">
        <f t="shared" si="9"/>
        <v>336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>
        <v>24</v>
      </c>
      <c r="G176" s="22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200</v>
      </c>
      <c r="G178" s="22">
        <f t="shared" si="9"/>
        <v>200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50</v>
      </c>
      <c r="G179" s="22">
        <f t="shared" si="9"/>
        <v>50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150</v>
      </c>
      <c r="G180" s="29">
        <f t="shared" si="9"/>
        <v>150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860</v>
      </c>
      <c r="G181" s="47">
        <f>SUM(G182:G265)</f>
        <v>560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3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4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4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4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4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4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4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4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4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4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4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4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4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4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4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4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4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4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4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4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4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4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4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4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4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4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4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4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4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4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4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4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4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4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4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4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4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4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4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4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4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4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4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4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4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4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4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4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4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4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5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5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4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4"/>
      <c r="E235" s="45">
        <v>0.6</v>
      </c>
      <c r="F235" s="49">
        <v>360</v>
      </c>
      <c r="G235" s="22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4"/>
      <c r="E236" s="45">
        <v>0.6</v>
      </c>
      <c r="F236" s="49">
        <v>360</v>
      </c>
      <c r="G236" s="22">
        <f t="shared" si="14"/>
        <v>216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4"/>
      <c r="E237" s="45">
        <v>1</v>
      </c>
      <c r="F237" s="49">
        <v>80</v>
      </c>
      <c r="G237" s="22">
        <f t="shared" si="14"/>
        <v>80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4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4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570</v>
      </c>
      <c r="C240" s="35" t="s">
        <v>337</v>
      </c>
      <c r="D240" s="104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4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4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4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4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4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4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4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4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4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4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4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4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4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4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4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4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6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6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6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6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6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6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6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6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7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8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571</v>
      </c>
      <c r="C267" s="41" t="s">
        <v>197</v>
      </c>
      <c r="D267" s="109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572</v>
      </c>
      <c r="C268" s="35" t="s">
        <v>198</v>
      </c>
      <c r="D268" s="109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09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09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573</v>
      </c>
      <c r="C271" s="35" t="s">
        <v>72</v>
      </c>
      <c r="D271" s="109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574</v>
      </c>
      <c r="C272" s="35" t="s">
        <v>73</v>
      </c>
      <c r="D272" s="109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09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09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09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09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575</v>
      </c>
      <c r="C277" s="35" t="s">
        <v>200</v>
      </c>
      <c r="D277" s="109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576</v>
      </c>
      <c r="C278" s="35" t="s">
        <v>78</v>
      </c>
      <c r="D278" s="109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577</v>
      </c>
      <c r="C279" s="35" t="s">
        <v>201</v>
      </c>
      <c r="D279" s="109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09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09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578</v>
      </c>
      <c r="C282" s="35" t="s">
        <v>80</v>
      </c>
      <c r="D282" s="109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09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579</v>
      </c>
      <c r="C284" s="35" t="s">
        <v>82</v>
      </c>
      <c r="D284" s="109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580</v>
      </c>
      <c r="C285" s="35" t="s">
        <v>202</v>
      </c>
      <c r="D285" s="109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581</v>
      </c>
      <c r="C286" s="35" t="s">
        <v>83</v>
      </c>
      <c r="D286" s="109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582</v>
      </c>
      <c r="C287" s="35" t="s">
        <v>203</v>
      </c>
      <c r="D287" s="109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583</v>
      </c>
      <c r="C288" s="35" t="s">
        <v>84</v>
      </c>
      <c r="D288" s="109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09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584</v>
      </c>
      <c r="C290" s="35" t="s">
        <v>85</v>
      </c>
      <c r="D290" s="109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585</v>
      </c>
      <c r="C291" s="35" t="s">
        <v>86</v>
      </c>
      <c r="D291" s="109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586</v>
      </c>
      <c r="C292" s="35" t="s">
        <v>205</v>
      </c>
      <c r="D292" s="109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09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587</v>
      </c>
      <c r="C294" s="35" t="s">
        <v>206</v>
      </c>
      <c r="D294" s="109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588</v>
      </c>
      <c r="C295" s="35" t="s">
        <v>183</v>
      </c>
      <c r="D295" s="109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09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09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589</v>
      </c>
      <c r="C298" s="35" t="s">
        <v>209</v>
      </c>
      <c r="D298" s="109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590</v>
      </c>
      <c r="C299" s="35" t="s">
        <v>88</v>
      </c>
      <c r="D299" s="109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591</v>
      </c>
      <c r="C300" s="35" t="s">
        <v>89</v>
      </c>
      <c r="D300" s="109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592</v>
      </c>
      <c r="C301" s="35" t="s">
        <v>90</v>
      </c>
      <c r="D301" s="109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593</v>
      </c>
      <c r="C302" s="35" t="s">
        <v>91</v>
      </c>
      <c r="D302" s="109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594</v>
      </c>
      <c r="C303" s="35" t="s">
        <v>92</v>
      </c>
      <c r="D303" s="109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595</v>
      </c>
      <c r="C304" s="35" t="s">
        <v>93</v>
      </c>
      <c r="D304" s="109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596</v>
      </c>
      <c r="C305" s="35" t="s">
        <v>94</v>
      </c>
      <c r="D305" s="109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597</v>
      </c>
      <c r="C306" s="35" t="s">
        <v>95</v>
      </c>
      <c r="D306" s="109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598</v>
      </c>
      <c r="C307" s="35" t="s">
        <v>96</v>
      </c>
      <c r="D307" s="109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599</v>
      </c>
      <c r="C308" s="35" t="s">
        <v>97</v>
      </c>
      <c r="D308" s="109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600</v>
      </c>
      <c r="C309" s="35" t="s">
        <v>98</v>
      </c>
      <c r="D309" s="109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601</v>
      </c>
      <c r="C310" s="35" t="s">
        <v>237</v>
      </c>
      <c r="D310" s="109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09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602</v>
      </c>
      <c r="C312" s="35" t="s">
        <v>171</v>
      </c>
      <c r="D312" s="109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603</v>
      </c>
      <c r="C313" s="35" t="s">
        <v>172</v>
      </c>
      <c r="D313" s="109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604</v>
      </c>
      <c r="C314" s="35" t="s">
        <v>313</v>
      </c>
      <c r="D314" s="109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605</v>
      </c>
      <c r="C315" s="35" t="s">
        <v>312</v>
      </c>
      <c r="D315" s="109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606</v>
      </c>
      <c r="C316" s="35" t="s">
        <v>238</v>
      </c>
      <c r="D316" s="109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1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1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1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2" t="s">
        <v>305</v>
      </c>
      <c r="D320" s="110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2300</v>
      </c>
      <c r="G356" s="47">
        <f>SUM(G357:G359)</f>
        <v>1184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1800</v>
      </c>
      <c r="G357" s="28">
        <f t="shared" si="21"/>
        <v>684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500</v>
      </c>
      <c r="G358" s="22">
        <f t="shared" si="21"/>
        <v>500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3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663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673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674</v>
      </c>
      <c r="D393" s="23"/>
      <c r="E393" s="23"/>
      <c r="F393" s="23">
        <f>SUM(F394:F398)</f>
        <v>0</v>
      </c>
      <c r="G393" s="27">
        <f>SUM(G394:G398)</f>
        <v>0</v>
      </c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2"/>
      <c r="Y393" s="102"/>
      <c r="Z393" s="101"/>
      <c r="AA393" s="101"/>
      <c r="AB393" s="101"/>
      <c r="AC393" s="101"/>
      <c r="AD393" s="101"/>
      <c r="AE393" s="101"/>
    </row>
    <row r="394" spans="2:31" ht="16.5" hidden="1" customHeight="1" outlineLevel="1" x14ac:dyDescent="0.3">
      <c r="C394" s="85" t="s">
        <v>675</v>
      </c>
      <c r="D394" s="88"/>
      <c r="E394" s="96">
        <v>0.25</v>
      </c>
      <c r="F394" s="92"/>
      <c r="G394" s="99">
        <f>F394*E394</f>
        <v>0</v>
      </c>
    </row>
    <row r="395" spans="2:31" ht="16.5" hidden="1" customHeight="1" outlineLevel="1" x14ac:dyDescent="0.3">
      <c r="C395" s="86" t="s">
        <v>676</v>
      </c>
      <c r="D395" s="89"/>
      <c r="E395" s="97">
        <v>0.3</v>
      </c>
      <c r="F395" s="93"/>
      <c r="G395" s="22">
        <f t="shared" ref="G395:G398" si="24">F395*E395</f>
        <v>0</v>
      </c>
    </row>
    <row r="396" spans="2:31" ht="16.5" hidden="1" customHeight="1" outlineLevel="1" x14ac:dyDescent="0.3">
      <c r="C396" s="86" t="s">
        <v>677</v>
      </c>
      <c r="D396" s="89"/>
      <c r="E396" s="97">
        <v>0.25</v>
      </c>
      <c r="F396" s="93"/>
      <c r="G396" s="22">
        <f t="shared" si="24"/>
        <v>0</v>
      </c>
    </row>
    <row r="397" spans="2:31" ht="16.5" hidden="1" customHeight="1" outlineLevel="1" x14ac:dyDescent="0.3">
      <c r="C397" s="86" t="s">
        <v>678</v>
      </c>
      <c r="D397" s="89"/>
      <c r="E397" s="97">
        <v>0.25</v>
      </c>
      <c r="F397" s="93"/>
      <c r="G397" s="22">
        <f t="shared" si="24"/>
        <v>0</v>
      </c>
    </row>
    <row r="398" spans="2:31" ht="16.5" hidden="1" customHeight="1" outlineLevel="1" thickBot="1" x14ac:dyDescent="0.3">
      <c r="C398" s="87" t="s">
        <v>679</v>
      </c>
      <c r="D398" s="90"/>
      <c r="E398" s="98">
        <v>0.25</v>
      </c>
      <c r="F398" s="94"/>
      <c r="G398" s="100">
        <f t="shared" si="24"/>
        <v>0</v>
      </c>
    </row>
    <row r="399" spans="2:31" ht="19.5" hidden="1" thickBot="1" x14ac:dyDescent="0.3">
      <c r="C399" s="95"/>
      <c r="D399" s="81"/>
      <c r="E399" s="91"/>
      <c r="F399" s="113">
        <f>F393+F360+F356+F350+F343+F321+F266+F181+F3</f>
        <v>7996</v>
      </c>
      <c r="G399" s="114">
        <f>G393+G360+G356+G350+G343+G321+G266+G181+G3</f>
        <v>5456.2000000000007</v>
      </c>
      <c r="AA399" s="24"/>
      <c r="AB399" s="24"/>
      <c r="AC399" s="24"/>
      <c r="AD399" s="24"/>
      <c r="AE399" s="24"/>
    </row>
  </sheetData>
  <autoFilter ref="F1:F399" xr:uid="{942D7256-92BB-40C6-ADEC-FCF4ECE74BAD}">
    <filterColumn colId="0">
      <filters>
        <filter val="100"/>
        <filter val="120"/>
        <filter val="150"/>
        <filter val="1500"/>
        <filter val="16"/>
        <filter val="1800"/>
        <filter val="200"/>
        <filter val="2300"/>
        <filter val="24"/>
        <filter val="240"/>
        <filter val="30"/>
        <filter val="360"/>
        <filter val="480"/>
        <filter val="4836"/>
        <filter val="50"/>
        <filter val="500"/>
        <filter val="60"/>
        <filter val="7996"/>
        <filter val="80"/>
        <filter val="84"/>
        <filter val="840"/>
        <filter val="8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2025-07-21T13:33:00Z</dcterms:modified>
</cp:coreProperties>
</file>