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84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62913"/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6" i="1" s="1"/>
  <c r="A11" i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<sst xmlns="http://schemas.openxmlformats.org/spreadsheetml/2006/main" count="409" uniqueCount="243">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</sst>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90"/>
  <sheetViews>
    <sheetView tabSelected="1" zoomScale="87" zoomScaleNormal="87" workbookViewId="0">
      <pane ySplit="9" topLeftCell="A139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45791</v>
      </c>
      <c r="E3" s="7" t="s">
        <v>3</v>
      </c>
      <c r="F3" s="98"/>
      <c r="G3" s="102">
        <v>45794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>
        <v>16</v>
      </c>
      <c r="F15" s="23">
        <v>0.4</v>
      </c>
      <c r="G15" s="23">
        <f>F15*E15</f>
        <v>6.4</v>
      </c>
      <c r="H15" s="14"/>
      <c r="I15" s="14"/>
      <c r="J15" s="39"/>
    </row>
    <row r="16" spans="1:12" ht="16.5" customHeight="1" x14ac:dyDescent="0.25">
      <c r="A16" s="94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4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RIGHT(D37:D189,4)</f>
        <v>6340</v>
      </c>
      <c r="B37" s="96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4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4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4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120</v>
      </c>
      <c r="F54" s="23">
        <v>0.3</v>
      </c>
      <c r="G54" s="23">
        <f>F54*E54</f>
        <v>36</v>
      </c>
      <c r="H54" s="14"/>
      <c r="I54" s="14"/>
      <c r="J54" s="39"/>
    </row>
    <row r="55" spans="1:11" ht="16.5" customHeight="1" x14ac:dyDescent="0.25">
      <c r="A55" s="94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40</v>
      </c>
      <c r="F57" s="23">
        <v>1.0666666666666671</v>
      </c>
      <c r="G57" s="23">
        <f>E57*1</f>
        <v>40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120</v>
      </c>
      <c r="F58" s="23"/>
      <c r="G58" s="23">
        <f>E58*0.4</f>
        <v>48</v>
      </c>
      <c r="H58" s="14"/>
      <c r="I58" s="14"/>
      <c r="J58" s="39"/>
      <c r="K58" s="82"/>
    </row>
    <row r="59" spans="1:11" ht="16.5" customHeight="1" x14ac:dyDescent="0.25">
      <c r="A59" s="94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20</v>
      </c>
      <c r="F62" s="23"/>
      <c r="G62" s="23">
        <f>E62*1</f>
        <v>20</v>
      </c>
      <c r="H62" s="14"/>
      <c r="I62" s="14"/>
      <c r="J62" s="39"/>
    </row>
    <row r="63" spans="1:11" ht="16.5" customHeight="1" x14ac:dyDescent="0.25">
      <c r="A63" s="94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4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4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1000</v>
      </c>
      <c r="F69" s="23">
        <v>0.41</v>
      </c>
      <c r="G69" s="23">
        <f>E69*0.41</f>
        <v>410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4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30</v>
      </c>
      <c r="F78" s="23">
        <v>1</v>
      </c>
      <c r="G78" s="23">
        <f>E78</f>
        <v>30</v>
      </c>
      <c r="H78" s="14"/>
      <c r="I78" s="14"/>
      <c r="J78" s="39"/>
    </row>
    <row r="79" spans="1:11" ht="16.5" customHeight="1" thickBot="1" x14ac:dyDescent="0.3">
      <c r="A79" s="94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50</v>
      </c>
      <c r="F79" s="23">
        <v>1.0166666666666671</v>
      </c>
      <c r="G79" s="23">
        <f>E79*1</f>
        <v>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4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RIGHT(D83:D222,4)</f>
        <v>7149</v>
      </c>
      <c r="B83" s="97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80</v>
      </c>
      <c r="F87" s="23">
        <v>0.28000000000000003</v>
      </c>
      <c r="G87" s="23">
        <f>E87*0.28</f>
        <v>22.400000000000002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4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4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4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400</v>
      </c>
      <c r="F97" s="23">
        <v>0.35</v>
      </c>
      <c r="G97" s="23">
        <f>E97*F97</f>
        <v>140</v>
      </c>
      <c r="H97" s="14"/>
      <c r="I97" s="14">
        <v>50</v>
      </c>
      <c r="J97" s="39"/>
    </row>
    <row r="98" spans="1:10" ht="16.5" customHeight="1" x14ac:dyDescent="0.25">
      <c r="A98" s="94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50</v>
      </c>
      <c r="F100" s="23">
        <v>0.1</v>
      </c>
      <c r="G100" s="23">
        <f>E100*F100</f>
        <v>5</v>
      </c>
      <c r="H100" s="14"/>
      <c r="I100" s="14"/>
      <c r="J100" s="39"/>
    </row>
    <row r="101" spans="1:10" ht="16.5" customHeight="1" x14ac:dyDescent="0.25">
      <c r="A101" s="94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40</v>
      </c>
      <c r="F102" s="23"/>
      <c r="G102" s="23">
        <f>E102*0.09</f>
        <v>3.5999999999999996</v>
      </c>
      <c r="H102" s="14"/>
      <c r="I102" s="14"/>
      <c r="J102" s="39"/>
    </row>
    <row r="103" spans="1:10" ht="16.5" customHeight="1" x14ac:dyDescent="0.25">
      <c r="A103" s="94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600</v>
      </c>
      <c r="F105" s="23">
        <v>0.35</v>
      </c>
      <c r="G105" s="23">
        <f>E105*0.35</f>
        <v>210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4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4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200</v>
      </c>
      <c r="F122" s="23">
        <v>0.12</v>
      </c>
      <c r="G122" s="23">
        <f>E122*0.12</f>
        <v>24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140</v>
      </c>
      <c r="F126" s="23">
        <v>0.1</v>
      </c>
      <c r="G126" s="23">
        <f>E126*0.1</f>
        <v>14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4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60</v>
      </c>
      <c r="F129" s="23">
        <v>0.3</v>
      </c>
      <c r="G129" s="23">
        <f>F129*E129</f>
        <v>18</v>
      </c>
      <c r="H129" s="14"/>
      <c r="I129" s="14"/>
      <c r="J129" s="39"/>
    </row>
    <row r="130" spans="1:10" ht="16.5" customHeight="1" x14ac:dyDescent="0.25">
      <c r="A130" s="94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4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120</v>
      </c>
      <c r="F133" s="23">
        <v>0.4</v>
      </c>
      <c r="G133" s="23">
        <f>E133*0.4</f>
        <v>48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4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/>
      <c r="F134" s="23">
        <v>0.4</v>
      </c>
      <c r="G134" s="23">
        <f>E134*0.4</f>
        <v>0</v>
      </c>
      <c r="H134" s="14"/>
      <c r="I134" s="14"/>
      <c r="J134" s="39"/>
    </row>
    <row r="135" spans="1:10" ht="16.5" customHeight="1" thickTop="1" thickBot="1" x14ac:dyDescent="0.3">
      <c r="A135" s="94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4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120</v>
      </c>
      <c r="F136" s="23">
        <v>0.3</v>
      </c>
      <c r="G136" s="23">
        <f>E136*F136</f>
        <v>36</v>
      </c>
      <c r="H136" s="14"/>
      <c r="I136" s="14">
        <v>50</v>
      </c>
      <c r="J136" s="39"/>
    </row>
    <row r="137" spans="1:10" ht="16.5" customHeight="1" x14ac:dyDescent="0.25">
      <c r="A137" s="94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120</v>
      </c>
      <c r="F138" s="23">
        <v>0.3</v>
      </c>
      <c r="G138" s="23">
        <f t="shared" si="3"/>
        <v>36</v>
      </c>
      <c r="H138" s="14"/>
      <c r="I138" s="14"/>
      <c r="J138" s="93"/>
    </row>
    <row r="139" spans="1:10" ht="16.5" customHeight="1" x14ac:dyDescent="0.25">
      <c r="A139" s="94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40</v>
      </c>
      <c r="F142" s="23">
        <v>0.15</v>
      </c>
      <c r="G142" s="23">
        <f t="shared" si="3"/>
        <v>6</v>
      </c>
      <c r="H142" s="14"/>
      <c r="I142" s="14"/>
      <c r="J142" s="93"/>
    </row>
    <row r="143" spans="1:10" ht="16.5" customHeight="1" x14ac:dyDescent="0.25">
      <c r="A143" s="94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3"/>
    </row>
    <row r="144" spans="1:10" ht="16.5" customHeight="1" x14ac:dyDescent="0.25">
      <c r="A144" s="94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3"/>
    </row>
    <row r="146" spans="1:11" ht="16.5" customHeight="1" x14ac:dyDescent="0.25">
      <c r="A146" s="94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120</v>
      </c>
      <c r="F146" s="23">
        <v>0.14000000000000001</v>
      </c>
      <c r="G146" s="23">
        <f>F146*E146</f>
        <v>16.8</v>
      </c>
      <c r="H146" s="14"/>
      <c r="I146" s="14"/>
      <c r="J146" s="39"/>
    </row>
    <row r="147" spans="1:11" ht="16.5" customHeight="1" x14ac:dyDescent="0.25">
      <c r="A147" s="94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3"/>
    </row>
    <row r="148" spans="1:11" ht="16.5" customHeight="1" thickBot="1" x14ac:dyDescent="0.3">
      <c r="A148" s="94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3"/>
    </row>
    <row r="149" spans="1:11" ht="16.5" customHeight="1" thickTop="1" thickBot="1" x14ac:dyDescent="0.3">
      <c r="A149" s="94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4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4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4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4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4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4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4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4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4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4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4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4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9806</v>
      </c>
      <c r="F166" s="17">
        <f>SUM(F10:F165)</f>
        <v>43.853333333333325</v>
      </c>
      <c r="G166" s="17">
        <f>SUM(G11:G165)</f>
        <v>4488.9000000000005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/>
  <mergeCells count="2">
    <mergeCell ref="E1:J1"/>
    <mergeCell ref="G3:J3"/>
  </mergeCells>
  <dataValidations disablePrompts="1" count="2">
    <dataValidation type="textLength" operator="lessThanOrEqual" showInputMessage="1" showErrorMessage="1" sqref="B159">
      <formula1>40</formula1>
    </dataValidation>
    <dataValidation type="textLength" operator="equal" showInputMessage="1" showErrorMessage="1" sqref="D163:D16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2025-05-12T11:52:41Z</dcterms:modified>
</cp:coreProperties>
</file>