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6B08BC9C-AFF7-4925-B48B-1792E07466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Донецк!$A$1:$BH$165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3" i="1"/>
  <c r="O159" i="1"/>
  <c r="O104" i="1"/>
  <c r="O86" i="1"/>
  <c r="O4" i="1"/>
  <c r="O5" i="1"/>
  <c r="O6" i="1"/>
  <c r="O7" i="1"/>
  <c r="O8" i="1"/>
  <c r="P8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P56" i="1" s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P134" i="1" s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60" i="1"/>
  <c r="O162" i="1"/>
  <c r="O165" i="1"/>
  <c r="O3" i="1"/>
  <c r="DJ2" i="1" l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I2" i="1"/>
  <c r="H2" i="1"/>
  <c r="G2" i="1"/>
  <c r="E2" i="1"/>
  <c r="D2" i="1"/>
  <c r="C2" i="1"/>
  <c r="K2" i="1"/>
  <c r="J2" i="1"/>
  <c r="F2" i="1"/>
</calcChain>
</file>

<file path=xl/sharedStrings.xml><?xml version="1.0" encoding="utf-8"?>
<sst xmlns="http://schemas.openxmlformats.org/spreadsheetml/2006/main" count="277" uniqueCount="227">
  <si>
    <t>Номенклатура</t>
  </si>
  <si>
    <t>кооф</t>
  </si>
  <si>
    <t>01,05,пр</t>
  </si>
  <si>
    <t>23,04,(2),пр</t>
  </si>
  <si>
    <t>23,04,пр</t>
  </si>
  <si>
    <t>03,05,</t>
  </si>
  <si>
    <t>разн.шт.</t>
  </si>
  <si>
    <t>недогруз вес</t>
  </si>
  <si>
    <t>26,04,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</si>
  <si>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</si>
  <si>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</si>
  <si>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</si>
  <si>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</si>
  <si>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</si>
  <si>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</si>
  <si>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</si>
  <si>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</si>
  <si>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</si>
  <si>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</si>
  <si>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</si>
  <si>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</si>
  <si>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</si>
  <si>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</si>
  <si>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</si>
  <si>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</si>
  <si>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</si>
  <si>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</si>
  <si>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</si>
  <si>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</si>
  <si>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</si>
  <si>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</si>
  <si>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</si>
  <si>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</si>
  <si>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</si>
  <si>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</si>
  <si>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</si>
  <si>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</si>
  <si>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</si>
  <si>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</si>
  <si>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</si>
  <si>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</si>
  <si>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</si>
  <si>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</si>
  <si>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</si>
  <si>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</si>
  <si>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</si>
  <si>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</si>
  <si>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</si>
  <si>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</si>
  <si>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</si>
  <si>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</si>
  <si>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</si>
  <si>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</si>
  <si>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</si>
  <si>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</si>
  <si>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</si>
  <si>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</si>
  <si>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</si>
  <si>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</si>
  <si>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</si>
  <si>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</si>
  <si>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</si>
  <si>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</si>
  <si>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</si>
  <si>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</si>
  <si>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</si>
  <si>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</si>
  <si>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</si>
  <si>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</si>
  <si>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</si>
  <si>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</si>
  <si>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</si>
  <si>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</si>
  <si>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</si>
  <si>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</si>
  <si>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</si>
  <si>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</si>
  <si>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</si>
  <si>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</si>
  <si>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</si>
  <si>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</si>
  <si>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</si>
  <si>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</si>
  <si>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</si>
  <si>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</si>
  <si>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</si>
  <si>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</si>
  <si>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</si>
  <si>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</si>
  <si>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</si>
  <si>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</si>
  <si>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</si>
  <si>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</si>
  <si>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</si>
  <si>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</si>
  <si>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</si>
  <si>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</si>
  <si>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</si>
  <si>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</si>
  <si>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</si>
  <si>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</si>
  <si>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</si>
  <si>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</si>
  <si>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</si>
  <si>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</si>
  <si>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</si>
  <si>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</si>
  <si>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</si>
  <si>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</si>
  <si>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</si>
  <si>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</si>
  <si>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</si>
  <si>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</si>
  <si>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</si>
  <si>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</si>
  <si>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</si>
  <si>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</si>
  <si>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</si>
  <si>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</si>
  <si>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</si>
  <si>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</si>
  <si>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</si>
  <si>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</si>
  <si>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</si>
  <si>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</si>
  <si>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</si>
  <si>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</si>
  <si>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</si>
  <si>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</si>
  <si>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</si>
  <si>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</si>
  <si>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</si>
  <si>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</si>
  <si>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</si>
  <si>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</si>
  <si>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</si>
  <si>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</si>
  <si>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</si>
  <si>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</si>
  <si>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</si>
  <si>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</si>
  <si>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</si>
  <si>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</si>
  <si>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</si>
  <si>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</si>
  <si>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</si>
  <si>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</si>
  <si>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</si>
  <si>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</si>
  <si>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</si>
  <si>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</si>
  <si>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</si>
  <si>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</si>
  <si>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</si>
  <si>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</si>
  <si>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</si>
  <si>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</si>
  <si>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</si>
  <si>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</si>
  <si>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</si>
  <si>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</si>
  <si>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</si>
  <si>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</si>
  <si>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</si>
  <si>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</si>
  <si>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</si>
  <si>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</si>
  <si>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</si>
  <si>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</si>
  <si>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</si>
  <si>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</si>
  <si>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</si>
  <si>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</si>
  <si>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</si>
  <si>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</si>
  <si>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</si>
  <si>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</si>
  <si>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</si>
  <si>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</si>
  <si>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</si>
  <si>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</si>
  <si>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</si>
  <si>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</si>
  <si>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</si>
  <si>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</si>
  <si>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</si>
  <si>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</si>
  <si>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</si>
  <si>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</si>
  <si>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</si>
  <si>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</si>
  <si>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</si>
  <si>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</si>
  <si>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</si>
  <si>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</si>
  <si>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</si>
  <si>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</si>
  <si>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</si>
  <si>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</si>
  <si>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</si>
  <si>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</si>
  <si>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</si>
  <si>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</si>
  <si>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</si>
  <si>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</si>
  <si>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</si>
  <si>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</si>
  <si>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</si>
  <si>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</si>
  <si>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</si>
  <si>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</si>
  <si>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</si>
  <si>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</si>
  <si>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</si>
  <si>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</si>
  <si>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</si>
  <si>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</si>
  <si>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</si>
  <si>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</si>
  <si>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</si>
  <si>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</si>
  <si>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</si>
  <si>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</si>
  <si>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</si>
  <si>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</si>
  <si>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6919 БЕКОН Останкино с/к с/н в/у 1/180 10шт  Останкино</t>
  </si>
  <si>
    <t>7236 СЕРВЕЛАТ КАРЕЛЬСКИЙ в/к в/у 0,28кг_209к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</si>
</sst>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" fontId="0" fillId="0" borderId="5" xfId="0" applyNumberFormat="1" applyBorder="1"/>
    <xf numFmtId="1" fontId="1" fillId="2" borderId="0" xfId="1" applyNumberFormat="1" applyFill="1"/>
    <xf numFmtId="164" fontId="0" fillId="0" borderId="0" xfId="0" applyNumberFormat="1"/>
    <xf numFmtId="164" fontId="0" fillId="6" borderId="0" xfId="0" applyNumberFormat="1" applyFill="1"/>
    <xf numFmtId="1" fontId="0" fillId="0" borderId="0" xfId="0" applyNumberFormat="1"/>
    <xf numFmtId="1" fontId="0" fillId="7" borderId="0" xfId="0" applyNumberFormat="1" applyFill="1"/>
    <xf numFmtId="164" fontId="1" fillId="3" borderId="0" xfId="1" applyNumberFormat="1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164" fontId="0" fillId="0" borderId="5" xfId="0" applyNumberFormat="1" applyFill="1" applyBorder="1"/>
    <xf numFmtId="164" fontId="0" fillId="0" borderId="3" xfId="0" applyNumberFormat="1" applyFill="1" applyBorder="1"/>
    <xf numFmtId="0" fontId="0" fillId="0" borderId="5" xfId="0" applyFill="1" applyBorder="1"/>
    <xf numFmtId="1" fontId="0" fillId="0" borderId="3" xfId="0" applyNumberFormat="1" applyFill="1" applyBorder="1"/>
    <xf numFmtId="165" fontId="0" fillId="0" borderId="3" xfId="0" applyNumberFormat="1" applyFill="1" applyBorder="1"/>
    <xf numFmtId="1" fontId="0" fillId="0" borderId="5" xfId="0" applyNumberFormat="1" applyFill="1" applyBorder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ill="1" applyBorder="1"/>
    <xf numFmtId="164" fontId="0" fillId="7" borderId="0" xfId="0" applyNumberFormat="1" applyFill="1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" fontId="0" fillId="0" borderId="0" xfId="0" applyNumberFormat="1" applyBorder="1"/>
    <xf numFmtId="164" fontId="0" fillId="6" borderId="0" xfId="0" applyNumberFormat="1" applyFill="1" applyBorder="1"/>
    <xf numFmtId="1" fontId="0" fillId="0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6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" sqref="I2"/>
    </sheetView>
  </sheetViews>
  <sheetFormatPr defaultRowHeight="15" x14ac:dyDescent="0.25"/>
  <cols>
    <col min="1" max="1" width="62.5703125" style="28" bestFit="1" customWidth="1"/>
    <col min="2" max="2" width="6.85546875" style="20" customWidth="1"/>
    <col min="3" max="4" width="10.7109375" style="28" customWidth="1"/>
    <col min="5" max="6" width="10.7109375" style="30" customWidth="1"/>
    <col min="7" max="10" width="10.7109375" style="28" customWidth="1"/>
    <col min="11" max="11" width="10.7109375" style="30" customWidth="1"/>
    <col min="12" max="31" width="10.7109375" style="28" customWidth="1"/>
    <col min="32" max="32" width="10.7109375" style="30" customWidth="1"/>
    <col min="33" max="34" width="10.7109375" style="28" customWidth="1"/>
    <col min="35" max="35" width="10.7109375" style="30" customWidth="1"/>
    <col min="36" max="38" width="10.7109375" style="28" customWidth="1"/>
    <col min="39" max="39" width="10.7109375" style="20" customWidth="1"/>
    <col min="40" max="40" width="10.7109375" style="30" customWidth="1"/>
    <col min="41" max="42" width="10.7109375" style="28" customWidth="1"/>
    <col min="43" max="43" width="10.7109375" style="30" customWidth="1"/>
    <col min="44" max="44" width="10.7109375" style="20" customWidth="1"/>
    <col min="45" max="46" width="10.7109375" style="30" customWidth="1"/>
    <col min="47" max="47" width="10.7109375" style="28" customWidth="1"/>
    <col min="48" max="48" width="10.7109375" style="30" customWidth="1"/>
    <col min="49" max="49" width="10.7109375" style="20" customWidth="1"/>
    <col min="50" max="50" width="10.7109375" style="28" customWidth="1"/>
    <col min="51" max="51" width="10.7109375" style="20" customWidth="1"/>
    <col min="52" max="52" width="10.7109375" style="30" customWidth="1"/>
    <col min="53" max="53" width="10.7109375" style="28" customWidth="1"/>
    <col min="54" max="54" width="10.7109375" style="30" customWidth="1"/>
    <col min="55" max="55" width="10.7109375" style="28" customWidth="1"/>
    <col min="56" max="58" width="10.7109375" style="30" customWidth="1"/>
    <col min="59" max="59" width="10.7109375" style="28" customWidth="1"/>
    <col min="60" max="60" width="10.7109375" style="30" customWidth="1"/>
    <col min="61" max="62" width="10.7109375" style="28" customWidth="1"/>
    <col min="63" max="111" width="9.140625" style="28" customWidth="1"/>
    <col min="112" max="16384" width="9.140625" style="28"/>
  </cols>
  <sheetData>
    <row r="1" spans="1:114" x14ac:dyDescent="0.25">
      <c r="A1" s="28" t="s">
        <v>0</v>
      </c>
      <c r="B1" s="20" t="s">
        <v>1</v>
      </c>
      <c r="C1" s="27" t="s">
        <v>5</v>
      </c>
      <c r="D1" s="28" t="s">
        <v>6</v>
      </c>
      <c r="E1" s="28" t="s">
        <v>7</v>
      </c>
      <c r="F1" s="5" t="s">
        <v>2</v>
      </c>
      <c r="G1" s="2" t="s">
        <v>8</v>
      </c>
      <c r="H1" s="1" t="s">
        <v>6</v>
      </c>
      <c r="I1" s="17" t="s">
        <v>7</v>
      </c>
      <c r="J1" s="5" t="s">
        <v>3</v>
      </c>
      <c r="K1" s="11" t="s">
        <v>4</v>
      </c>
      <c r="L1" s="2" t="s">
        <v>9</v>
      </c>
      <c r="M1" s="11" t="s">
        <v>10</v>
      </c>
      <c r="N1" s="2" t="s">
        <v>11</v>
      </c>
      <c r="O1" s="1" t="s">
        <v>6</v>
      </c>
      <c r="P1" s="17" t="s">
        <v>7</v>
      </c>
      <c r="Q1" s="11" t="s">
        <v>12</v>
      </c>
      <c r="R1" s="2" t="s">
        <v>13</v>
      </c>
      <c r="S1" s="1" t="s">
        <v>6</v>
      </c>
      <c r="T1" s="17" t="s">
        <v>7</v>
      </c>
      <c r="U1" s="5" t="s">
        <v>14</v>
      </c>
      <c r="V1" s="2" t="s">
        <v>15</v>
      </c>
      <c r="W1" s="11" t="s">
        <v>16</v>
      </c>
      <c r="X1" s="2" t="s">
        <v>17</v>
      </c>
      <c r="Y1" s="1" t="s">
        <v>6</v>
      </c>
      <c r="Z1" s="17" t="s">
        <v>7</v>
      </c>
      <c r="AA1" s="11" t="s">
        <v>18</v>
      </c>
      <c r="AB1" s="2" t="s">
        <v>19</v>
      </c>
      <c r="AC1" s="5" t="s">
        <v>20</v>
      </c>
      <c r="AD1" s="2" t="s">
        <v>21</v>
      </c>
      <c r="AE1" s="1" t="s">
        <v>6</v>
      </c>
      <c r="AF1" s="17" t="s">
        <v>7</v>
      </c>
      <c r="AG1" s="11" t="s">
        <v>22</v>
      </c>
      <c r="AH1" s="2" t="s">
        <v>23</v>
      </c>
      <c r="AI1" s="1" t="s">
        <v>6</v>
      </c>
      <c r="AJ1" s="17" t="s">
        <v>7</v>
      </c>
      <c r="AK1" s="5" t="s">
        <v>24</v>
      </c>
      <c r="AL1" s="2" t="s">
        <v>25</v>
      </c>
      <c r="AM1" s="1" t="s">
        <v>6</v>
      </c>
      <c r="AN1" s="17" t="s">
        <v>7</v>
      </c>
      <c r="AO1" s="5" t="s">
        <v>26</v>
      </c>
      <c r="AP1" s="2" t="s">
        <v>27</v>
      </c>
      <c r="AQ1" s="1" t="s">
        <v>6</v>
      </c>
      <c r="AR1" s="17" t="s">
        <v>7</v>
      </c>
      <c r="AS1" s="11" t="s">
        <v>28</v>
      </c>
      <c r="AT1" s="2" t="s">
        <v>29</v>
      </c>
      <c r="AU1" s="1" t="s">
        <v>6</v>
      </c>
      <c r="AV1" s="17" t="s">
        <v>7</v>
      </c>
      <c r="AW1" s="5" t="s">
        <v>30</v>
      </c>
      <c r="AX1" s="2" t="s">
        <v>31</v>
      </c>
      <c r="AY1" s="1" t="s">
        <v>6</v>
      </c>
      <c r="AZ1" s="17" t="s">
        <v>7</v>
      </c>
      <c r="BA1" s="5" t="s">
        <v>32</v>
      </c>
      <c r="BB1" s="2" t="s">
        <v>33</v>
      </c>
      <c r="BC1" s="1" t="s">
        <v>6</v>
      </c>
      <c r="BD1" s="17" t="s">
        <v>7</v>
      </c>
      <c r="BE1" s="11" t="s">
        <v>34</v>
      </c>
      <c r="BF1" s="2" t="s">
        <v>35</v>
      </c>
      <c r="BG1" s="1" t="s">
        <v>6</v>
      </c>
      <c r="BH1" s="17" t="s">
        <v>7</v>
      </c>
      <c r="BI1" s="11" t="s">
        <v>36</v>
      </c>
      <c r="BJ1" s="2" t="s">
        <v>37</v>
      </c>
      <c r="BK1" s="1" t="s">
        <v>6</v>
      </c>
      <c r="BL1" s="17" t="s">
        <v>7</v>
      </c>
      <c r="BM1" s="11" t="s">
        <v>38</v>
      </c>
      <c r="BN1" s="2" t="s">
        <v>39</v>
      </c>
      <c r="BO1" s="1" t="s">
        <v>6</v>
      </c>
      <c r="BP1" s="3" t="s">
        <v>7</v>
      </c>
      <c r="BQ1" s="11" t="s">
        <v>40</v>
      </c>
      <c r="BR1" s="2" t="s">
        <v>41</v>
      </c>
      <c r="BS1" s="1" t="s">
        <v>6</v>
      </c>
      <c r="BT1" s="17" t="s">
        <v>7</v>
      </c>
      <c r="BU1" s="11" t="s">
        <v>42</v>
      </c>
      <c r="BV1" s="2" t="s">
        <v>43</v>
      </c>
      <c r="BW1" s="1" t="s">
        <v>6</v>
      </c>
      <c r="BX1" s="17" t="s">
        <v>7</v>
      </c>
      <c r="BY1" s="11" t="s">
        <v>44</v>
      </c>
      <c r="BZ1" s="2" t="s">
        <v>45</v>
      </c>
      <c r="CA1" s="1" t="s">
        <v>6</v>
      </c>
      <c r="CB1" s="17" t="s">
        <v>7</v>
      </c>
      <c r="CC1" s="5" t="s">
        <v>46</v>
      </c>
      <c r="CD1" s="2" t="s">
        <v>47</v>
      </c>
      <c r="CE1" s="1" t="s">
        <v>6</v>
      </c>
      <c r="CF1" s="3" t="s">
        <v>7</v>
      </c>
      <c r="CG1" s="11" t="s">
        <v>48</v>
      </c>
      <c r="CH1" s="2" t="s">
        <v>49</v>
      </c>
      <c r="CI1" s="1" t="s">
        <v>6</v>
      </c>
      <c r="CJ1" s="3" t="s">
        <v>7</v>
      </c>
      <c r="CK1" s="11" t="s">
        <v>50</v>
      </c>
      <c r="CL1" s="2" t="s">
        <v>51</v>
      </c>
      <c r="CM1" s="1" t="s">
        <v>6</v>
      </c>
      <c r="CN1" s="3" t="s">
        <v>7</v>
      </c>
      <c r="CO1" s="11" t="s">
        <v>52</v>
      </c>
      <c r="CP1" s="2" t="s">
        <v>53</v>
      </c>
      <c r="CQ1" s="1" t="s">
        <v>6</v>
      </c>
      <c r="CR1" s="3" t="s">
        <v>7</v>
      </c>
      <c r="CS1" s="11" t="s">
        <v>54</v>
      </c>
      <c r="CT1" s="2" t="s">
        <v>55</v>
      </c>
      <c r="CU1" s="11" t="s">
        <v>56</v>
      </c>
      <c r="CV1" s="2" t="s">
        <v>57</v>
      </c>
      <c r="CW1" s="1" t="s">
        <v>6</v>
      </c>
      <c r="CX1" s="3" t="s">
        <v>7</v>
      </c>
      <c r="CY1" s="11" t="s">
        <v>58</v>
      </c>
      <c r="CZ1" s="2" t="s">
        <v>59</v>
      </c>
      <c r="DA1" s="1" t="s">
        <v>6</v>
      </c>
      <c r="DB1" s="3" t="s">
        <v>7</v>
      </c>
      <c r="DC1" s="11" t="s">
        <v>60</v>
      </c>
      <c r="DD1" s="2" t="s">
        <v>61</v>
      </c>
      <c r="DE1" s="1" t="s">
        <v>6</v>
      </c>
      <c r="DF1" s="3" t="s">
        <v>7</v>
      </c>
      <c r="DG1" s="5" t="s">
        <v>62</v>
      </c>
      <c r="DH1" s="2" t="s">
        <v>63</v>
      </c>
      <c r="DI1" s="1" t="s">
        <v>6</v>
      </c>
      <c r="DJ1" s="3" t="s">
        <v>7</v>
      </c>
    </row>
    <row r="2" spans="1:114" x14ac:dyDescent="0.25">
      <c r="C2" s="32">
        <f t="shared" ref="C2:BO2" si="0">SUM(C3:C165)</f>
        <v>2463</v>
      </c>
      <c r="D2" s="32">
        <f t="shared" si="0"/>
        <v>0</v>
      </c>
      <c r="E2" s="32">
        <f t="shared" si="0"/>
        <v>0</v>
      </c>
      <c r="F2" s="47">
        <f>SUM(F3:F165)</f>
        <v>1511</v>
      </c>
      <c r="G2" s="48">
        <f t="shared" si="0"/>
        <v>1536.0814000000005</v>
      </c>
      <c r="H2" s="48">
        <f t="shared" si="0"/>
        <v>-25.081400000000126</v>
      </c>
      <c r="I2" s="49">
        <f t="shared" si="0"/>
        <v>0</v>
      </c>
      <c r="J2" s="47">
        <f>SUM(J3:J165)</f>
        <v>40</v>
      </c>
      <c r="K2" s="48">
        <f>SUM(K3:K165)</f>
        <v>1707</v>
      </c>
      <c r="L2" s="48">
        <f t="shared" si="0"/>
        <v>1888</v>
      </c>
      <c r="M2" s="48">
        <f t="shared" si="0"/>
        <v>2563</v>
      </c>
      <c r="N2" s="48">
        <f t="shared" si="0"/>
        <v>2586</v>
      </c>
      <c r="O2" s="48">
        <f t="shared" si="0"/>
        <v>-164</v>
      </c>
      <c r="P2" s="49">
        <f t="shared" si="0"/>
        <v>215</v>
      </c>
      <c r="Q2" s="32">
        <f t="shared" si="0"/>
        <v>2740</v>
      </c>
      <c r="R2" s="32">
        <f t="shared" si="0"/>
        <v>2850.0293999999999</v>
      </c>
      <c r="S2" s="32">
        <f t="shared" si="0"/>
        <v>-110.0294</v>
      </c>
      <c r="T2" s="32">
        <f t="shared" si="0"/>
        <v>18.872</v>
      </c>
      <c r="U2" s="32">
        <f t="shared" si="0"/>
        <v>413</v>
      </c>
      <c r="V2" s="32">
        <f t="shared" si="0"/>
        <v>400</v>
      </c>
      <c r="W2" s="32">
        <f t="shared" si="0"/>
        <v>1612</v>
      </c>
      <c r="X2" s="32">
        <f t="shared" si="0"/>
        <v>1665</v>
      </c>
      <c r="Y2" s="32">
        <f t="shared" si="0"/>
        <v>-40</v>
      </c>
      <c r="Z2" s="32">
        <f t="shared" si="0"/>
        <v>11.440000000000001</v>
      </c>
      <c r="AA2" s="32">
        <f t="shared" si="0"/>
        <v>1395</v>
      </c>
      <c r="AB2" s="32">
        <f t="shared" si="0"/>
        <v>1394</v>
      </c>
      <c r="AC2" s="32">
        <f t="shared" si="0"/>
        <v>2550</v>
      </c>
      <c r="AD2" s="32">
        <f t="shared" si="0"/>
        <v>2581</v>
      </c>
      <c r="AE2" s="32">
        <f t="shared" si="0"/>
        <v>-30</v>
      </c>
      <c r="AF2" s="32">
        <f t="shared" si="0"/>
        <v>11.440000000000001</v>
      </c>
      <c r="AG2" s="32">
        <f t="shared" si="0"/>
        <v>2002</v>
      </c>
      <c r="AH2" s="32">
        <f t="shared" si="0"/>
        <v>2012.7349999999997</v>
      </c>
      <c r="AI2" s="32">
        <f t="shared" si="0"/>
        <v>-10.735000000000012</v>
      </c>
      <c r="AJ2" s="32">
        <f t="shared" si="0"/>
        <v>8.24</v>
      </c>
      <c r="AK2" s="32">
        <f t="shared" si="0"/>
        <v>3168</v>
      </c>
      <c r="AL2" s="32">
        <f t="shared" si="0"/>
        <v>3135</v>
      </c>
      <c r="AM2" s="32">
        <f t="shared" si="0"/>
        <v>33</v>
      </c>
      <c r="AN2" s="32">
        <f t="shared" si="0"/>
        <v>4</v>
      </c>
      <c r="AO2" s="32">
        <f t="shared" si="0"/>
        <v>2204</v>
      </c>
      <c r="AP2" s="32">
        <f t="shared" si="0"/>
        <v>2211</v>
      </c>
      <c r="AQ2" s="32">
        <f t="shared" si="0"/>
        <v>-7</v>
      </c>
      <c r="AR2" s="32">
        <f t="shared" si="0"/>
        <v>6.7200000000000006</v>
      </c>
      <c r="AS2" s="32">
        <f t="shared" si="0"/>
        <v>1956</v>
      </c>
      <c r="AT2" s="32">
        <f t="shared" si="0"/>
        <v>1959</v>
      </c>
      <c r="AU2" s="32">
        <f t="shared" si="0"/>
        <v>-3</v>
      </c>
      <c r="AV2" s="32">
        <f t="shared" si="0"/>
        <v>0</v>
      </c>
      <c r="AW2" s="32">
        <f t="shared" si="0"/>
        <v>3080</v>
      </c>
      <c r="AX2" s="32">
        <f t="shared" si="0"/>
        <v>3297</v>
      </c>
      <c r="AY2" s="32">
        <f t="shared" si="0"/>
        <v>-217</v>
      </c>
      <c r="AZ2" s="32">
        <f t="shared" si="0"/>
        <v>81.8</v>
      </c>
      <c r="BA2" s="32">
        <f t="shared" si="0"/>
        <v>1608</v>
      </c>
      <c r="BB2" s="32">
        <f t="shared" si="0"/>
        <v>1632</v>
      </c>
      <c r="BC2" s="32">
        <f t="shared" si="0"/>
        <v>-24</v>
      </c>
      <c r="BD2" s="32">
        <f t="shared" si="0"/>
        <v>14</v>
      </c>
      <c r="BE2" s="32">
        <f t="shared" si="0"/>
        <v>1617</v>
      </c>
      <c r="BF2" s="32">
        <f t="shared" si="0"/>
        <v>1625</v>
      </c>
      <c r="BG2" s="32">
        <f t="shared" si="0"/>
        <v>-8</v>
      </c>
      <c r="BH2" s="32">
        <f t="shared" si="0"/>
        <v>2.64</v>
      </c>
      <c r="BI2" s="32">
        <f t="shared" si="0"/>
        <v>2165</v>
      </c>
      <c r="BJ2" s="32">
        <f t="shared" si="0"/>
        <v>2157</v>
      </c>
      <c r="BK2" s="32">
        <f t="shared" si="0"/>
        <v>8</v>
      </c>
      <c r="BL2" s="32">
        <f t="shared" si="0"/>
        <v>0</v>
      </c>
      <c r="BM2" s="32">
        <f t="shared" si="0"/>
        <v>1181</v>
      </c>
      <c r="BN2" s="32">
        <f t="shared" si="0"/>
        <v>1288.9999999999998</v>
      </c>
      <c r="BO2" s="32">
        <f t="shared" si="0"/>
        <v>-108.00000000000001</v>
      </c>
      <c r="BP2" s="32">
        <f t="shared" ref="BP2:DJ2" si="1">SUM(BP3:BP165)</f>
        <v>82</v>
      </c>
      <c r="BQ2" s="32">
        <f t="shared" si="1"/>
        <v>1759</v>
      </c>
      <c r="BR2" s="32">
        <f t="shared" si="1"/>
        <v>1836</v>
      </c>
      <c r="BS2" s="32">
        <f t="shared" si="1"/>
        <v>-77</v>
      </c>
      <c r="BT2" s="32">
        <f t="shared" si="1"/>
        <v>34.4</v>
      </c>
      <c r="BU2" s="32">
        <f t="shared" si="1"/>
        <v>727</v>
      </c>
      <c r="BV2" s="32">
        <f t="shared" si="1"/>
        <v>781</v>
      </c>
      <c r="BW2" s="32">
        <f t="shared" si="1"/>
        <v>-54</v>
      </c>
      <c r="BX2" s="32">
        <f t="shared" si="1"/>
        <v>1.8</v>
      </c>
      <c r="BY2" s="32">
        <f t="shared" si="1"/>
        <v>992</v>
      </c>
      <c r="BZ2" s="32">
        <f t="shared" si="1"/>
        <v>1012.1845999999999</v>
      </c>
      <c r="CA2" s="32">
        <f t="shared" si="1"/>
        <v>-20.184599999999982</v>
      </c>
      <c r="CB2" s="32">
        <f t="shared" si="1"/>
        <v>0</v>
      </c>
      <c r="CC2" s="32">
        <f t="shared" si="1"/>
        <v>1355</v>
      </c>
      <c r="CD2" s="32">
        <f t="shared" si="1"/>
        <v>1344.6</v>
      </c>
      <c r="CE2" s="32">
        <f t="shared" si="1"/>
        <v>10.4</v>
      </c>
      <c r="CF2" s="32">
        <f t="shared" si="1"/>
        <v>0</v>
      </c>
      <c r="CG2" s="32">
        <f t="shared" si="1"/>
        <v>2124</v>
      </c>
      <c r="CH2" s="32">
        <f t="shared" si="1"/>
        <v>2108</v>
      </c>
      <c r="CI2" s="32">
        <f t="shared" si="1"/>
        <v>16</v>
      </c>
      <c r="CJ2" s="32">
        <f t="shared" si="1"/>
        <v>0</v>
      </c>
      <c r="CK2" s="32">
        <f t="shared" si="1"/>
        <v>609</v>
      </c>
      <c r="CL2" s="32">
        <f t="shared" si="1"/>
        <v>602</v>
      </c>
      <c r="CM2" s="32">
        <f t="shared" si="1"/>
        <v>-7</v>
      </c>
      <c r="CN2" s="32">
        <f t="shared" si="1"/>
        <v>0</v>
      </c>
      <c r="CO2" s="32">
        <f t="shared" si="1"/>
        <v>466</v>
      </c>
      <c r="CP2" s="32">
        <f t="shared" si="1"/>
        <v>469</v>
      </c>
      <c r="CQ2" s="32">
        <f t="shared" si="1"/>
        <v>-3</v>
      </c>
      <c r="CR2" s="32">
        <f t="shared" si="1"/>
        <v>0</v>
      </c>
      <c r="CS2" s="32">
        <f t="shared" si="1"/>
        <v>2807</v>
      </c>
      <c r="CT2" s="32">
        <f t="shared" si="1"/>
        <v>2886</v>
      </c>
      <c r="CU2" s="32">
        <f t="shared" si="1"/>
        <v>2724</v>
      </c>
      <c r="CV2" s="32">
        <f t="shared" si="1"/>
        <v>2778</v>
      </c>
      <c r="CW2" s="32">
        <f t="shared" si="1"/>
        <v>-133</v>
      </c>
      <c r="CX2" s="32">
        <f t="shared" si="1"/>
        <v>70</v>
      </c>
      <c r="CY2" s="32">
        <f t="shared" si="1"/>
        <v>2922.3589999999999</v>
      </c>
      <c r="CZ2" s="32">
        <f t="shared" si="1"/>
        <v>2907</v>
      </c>
      <c r="DA2" s="32">
        <f t="shared" si="1"/>
        <v>15.359000000000041</v>
      </c>
      <c r="DB2" s="32">
        <f t="shared" si="1"/>
        <v>0</v>
      </c>
      <c r="DC2" s="32">
        <f t="shared" si="1"/>
        <v>1830.2590000000002</v>
      </c>
      <c r="DD2" s="32">
        <f t="shared" si="1"/>
        <v>1812.3815999999999</v>
      </c>
      <c r="DE2" s="32">
        <f t="shared" si="1"/>
        <v>17.877399999999998</v>
      </c>
      <c r="DF2" s="32">
        <f t="shared" si="1"/>
        <v>0</v>
      </c>
      <c r="DG2" s="32">
        <f t="shared" si="1"/>
        <v>753.71799999999996</v>
      </c>
      <c r="DH2" s="32">
        <f t="shared" si="1"/>
        <v>759.41800000000001</v>
      </c>
      <c r="DI2" s="32">
        <f t="shared" si="1"/>
        <v>-5.7000000000000099</v>
      </c>
      <c r="DJ2" s="32">
        <f t="shared" si="1"/>
        <v>3.85</v>
      </c>
    </row>
    <row r="3" spans="1:114" x14ac:dyDescent="0.25">
      <c r="A3" s="28" t="s">
        <v>64</v>
      </c>
      <c r="B3" s="20">
        <v>1</v>
      </c>
      <c r="F3" s="26"/>
      <c r="G3" s="43"/>
      <c r="H3" s="43">
        <f>F3-G3</f>
        <v>0</v>
      </c>
      <c r="I3" s="22"/>
      <c r="J3" s="21"/>
      <c r="K3" s="50"/>
      <c r="L3" s="43"/>
      <c r="M3" s="43"/>
      <c r="N3" s="43"/>
      <c r="O3" s="43">
        <f>J3+K3+M3-L3-N3</f>
        <v>0</v>
      </c>
      <c r="P3" s="22"/>
      <c r="Q3" s="43"/>
      <c r="S3" s="28">
        <v>0</v>
      </c>
      <c r="T3" s="22"/>
      <c r="U3" s="21"/>
      <c r="Y3" s="28">
        <v>0</v>
      </c>
      <c r="Z3" s="22"/>
      <c r="AE3" s="28">
        <v>0</v>
      </c>
      <c r="AF3" s="22"/>
      <c r="AI3" s="28">
        <v>0</v>
      </c>
      <c r="AJ3" s="22"/>
      <c r="AK3" s="21"/>
      <c r="AM3" s="28">
        <v>0</v>
      </c>
      <c r="AN3" s="22"/>
      <c r="AO3" s="21"/>
      <c r="AQ3" s="28">
        <v>0</v>
      </c>
      <c r="AR3" s="22"/>
      <c r="AU3" s="28">
        <v>0</v>
      </c>
      <c r="AV3" s="22"/>
      <c r="AW3" s="21"/>
      <c r="AY3" s="28">
        <v>0</v>
      </c>
      <c r="AZ3" s="22"/>
      <c r="BA3" s="21"/>
      <c r="BC3" s="28">
        <v>0</v>
      </c>
      <c r="BD3" s="22"/>
      <c r="BG3" s="28">
        <v>0</v>
      </c>
      <c r="BH3" s="24"/>
      <c r="BK3" s="28">
        <v>0</v>
      </c>
      <c r="BL3" s="22"/>
      <c r="BM3" s="30">
        <v>33</v>
      </c>
      <c r="BN3" s="30">
        <v>30</v>
      </c>
      <c r="BO3" s="28">
        <v>3</v>
      </c>
      <c r="BP3" s="24"/>
      <c r="BS3" s="28">
        <v>0</v>
      </c>
      <c r="BT3" s="22"/>
      <c r="BX3" s="24"/>
      <c r="CB3" s="22"/>
      <c r="CC3" s="23"/>
      <c r="CF3" s="24"/>
      <c r="CJ3" s="24"/>
      <c r="CN3" s="24"/>
      <c r="CR3" s="22"/>
      <c r="CS3" s="20"/>
      <c r="CX3" s="24"/>
      <c r="CY3" s="30"/>
      <c r="CZ3" s="30"/>
      <c r="DB3" s="24"/>
      <c r="DC3" s="30"/>
      <c r="DD3" s="30"/>
      <c r="DF3" s="24"/>
      <c r="DG3" s="26"/>
      <c r="DH3" s="30"/>
      <c r="DJ3" s="24"/>
    </row>
    <row r="4" spans="1:114" x14ac:dyDescent="0.25">
      <c r="A4" s="28" t="s">
        <v>65</v>
      </c>
      <c r="B4" s="20">
        <v>0.4</v>
      </c>
      <c r="F4" s="23">
        <v>40</v>
      </c>
      <c r="G4" s="50">
        <v>38.600000000000009</v>
      </c>
      <c r="H4" s="43">
        <f t="shared" ref="H4:H67" si="2">F4-G4</f>
        <v>1.3999999999999915</v>
      </c>
      <c r="I4" s="22"/>
      <c r="J4" s="21"/>
      <c r="K4" s="50"/>
      <c r="L4" s="43"/>
      <c r="M4" s="44">
        <v>16</v>
      </c>
      <c r="N4" s="44">
        <v>16</v>
      </c>
      <c r="O4" s="43">
        <f t="shared" ref="O4:O67" si="3">J4+K4+M4-L4-N4</f>
        <v>0</v>
      </c>
      <c r="P4" s="22"/>
      <c r="Q4" s="44">
        <v>48</v>
      </c>
      <c r="R4" s="30">
        <v>49.899999999999991</v>
      </c>
      <c r="S4" s="28">
        <v>-1.899999999999991</v>
      </c>
      <c r="T4" s="22"/>
      <c r="U4" s="21"/>
      <c r="W4">
        <v>16</v>
      </c>
      <c r="X4">
        <v>20</v>
      </c>
      <c r="Y4" s="28">
        <v>-4</v>
      </c>
      <c r="Z4" s="22"/>
      <c r="AE4" s="28">
        <v>0</v>
      </c>
      <c r="AF4" s="22"/>
      <c r="AG4">
        <v>40</v>
      </c>
      <c r="AH4" s="30">
        <v>40</v>
      </c>
      <c r="AI4" s="28">
        <v>0</v>
      </c>
      <c r="AJ4" s="22"/>
      <c r="AK4" s="23">
        <v>8</v>
      </c>
      <c r="AL4">
        <v>10</v>
      </c>
      <c r="AM4" s="28">
        <v>-2</v>
      </c>
      <c r="AN4" s="22"/>
      <c r="AO4" s="21"/>
      <c r="AQ4" s="28">
        <v>0</v>
      </c>
      <c r="AR4" s="22"/>
      <c r="AS4">
        <v>40</v>
      </c>
      <c r="AT4">
        <v>40</v>
      </c>
      <c r="AU4" s="28">
        <v>0</v>
      </c>
      <c r="AV4" s="22"/>
      <c r="AW4" s="23">
        <v>24</v>
      </c>
      <c r="AX4">
        <v>29</v>
      </c>
      <c r="AY4" s="28">
        <v>-5</v>
      </c>
      <c r="AZ4" s="22"/>
      <c r="BA4" s="21"/>
      <c r="BC4" s="28">
        <v>0</v>
      </c>
      <c r="BD4" s="22"/>
      <c r="BE4">
        <v>24</v>
      </c>
      <c r="BF4">
        <v>24</v>
      </c>
      <c r="BG4" s="28">
        <v>0</v>
      </c>
      <c r="BH4" s="24"/>
      <c r="BI4">
        <v>24</v>
      </c>
      <c r="BJ4">
        <v>26</v>
      </c>
      <c r="BK4" s="28">
        <v>-2</v>
      </c>
      <c r="BL4" s="22"/>
      <c r="BO4" s="28">
        <v>0</v>
      </c>
      <c r="BP4" s="24"/>
      <c r="BQ4">
        <v>32</v>
      </c>
      <c r="BR4">
        <v>32</v>
      </c>
      <c r="BS4" s="28">
        <v>0</v>
      </c>
      <c r="BT4" s="22"/>
      <c r="BW4" s="28">
        <v>0</v>
      </c>
      <c r="BX4" s="24"/>
      <c r="CA4" s="28">
        <v>0</v>
      </c>
      <c r="CB4" s="22"/>
      <c r="CC4" s="23">
        <v>24</v>
      </c>
      <c r="CD4" s="30">
        <v>24</v>
      </c>
      <c r="CE4" s="28">
        <v>0</v>
      </c>
      <c r="CF4" s="24"/>
      <c r="CI4" s="28">
        <v>0</v>
      </c>
      <c r="CJ4" s="24"/>
      <c r="CK4">
        <v>24</v>
      </c>
      <c r="CL4">
        <v>24</v>
      </c>
      <c r="CM4" s="28">
        <v>0</v>
      </c>
      <c r="CN4" s="24"/>
      <c r="CQ4" s="28">
        <v>0</v>
      </c>
      <c r="CR4" s="22"/>
      <c r="CS4" s="20"/>
      <c r="CU4">
        <v>8</v>
      </c>
      <c r="CV4">
        <v>13</v>
      </c>
      <c r="CW4" s="28">
        <v>-5</v>
      </c>
      <c r="CX4" s="24"/>
      <c r="CY4" s="30">
        <v>120</v>
      </c>
      <c r="CZ4" s="30">
        <v>120</v>
      </c>
      <c r="DA4" s="28">
        <v>0</v>
      </c>
      <c r="DB4" s="24"/>
      <c r="DC4" s="30">
        <v>0</v>
      </c>
      <c r="DD4" s="30">
        <v>0</v>
      </c>
      <c r="DE4" s="28">
        <v>0</v>
      </c>
      <c r="DF4" s="24"/>
      <c r="DG4" s="26">
        <v>0</v>
      </c>
      <c r="DH4" s="30">
        <v>0</v>
      </c>
      <c r="DI4" s="28">
        <v>0</v>
      </c>
      <c r="DJ4" s="24"/>
    </row>
    <row r="5" spans="1:114" x14ac:dyDescent="0.25">
      <c r="A5" s="28" t="s">
        <v>66</v>
      </c>
      <c r="B5" s="20">
        <v>1</v>
      </c>
      <c r="F5" s="23">
        <v>12</v>
      </c>
      <c r="G5" s="50">
        <v>10.693199999999999</v>
      </c>
      <c r="H5" s="43">
        <f t="shared" si="2"/>
        <v>1.3068000000000008</v>
      </c>
      <c r="I5" s="22"/>
      <c r="J5" s="21"/>
      <c r="K5" s="50"/>
      <c r="L5" s="43"/>
      <c r="M5" s="44">
        <v>27</v>
      </c>
      <c r="N5" s="44">
        <v>27</v>
      </c>
      <c r="O5" s="43">
        <f t="shared" si="3"/>
        <v>0</v>
      </c>
      <c r="P5" s="22"/>
      <c r="Q5" s="43"/>
      <c r="S5" s="28">
        <v>0</v>
      </c>
      <c r="T5" s="22"/>
      <c r="U5" s="21"/>
      <c r="Y5" s="28">
        <v>0</v>
      </c>
      <c r="Z5" s="22"/>
      <c r="AE5" s="28">
        <v>0</v>
      </c>
      <c r="AF5" s="22"/>
      <c r="AI5" s="28">
        <v>0</v>
      </c>
      <c r="AJ5" s="22"/>
      <c r="AK5" s="21"/>
      <c r="AM5" s="28">
        <v>0</v>
      </c>
      <c r="AN5" s="22"/>
      <c r="AO5" s="23">
        <v>27</v>
      </c>
      <c r="AP5">
        <v>24</v>
      </c>
      <c r="AQ5" s="28">
        <v>3</v>
      </c>
      <c r="AR5" s="22"/>
      <c r="AU5" s="28">
        <v>0</v>
      </c>
      <c r="AV5" s="22"/>
      <c r="AW5" s="23">
        <v>20</v>
      </c>
      <c r="AX5">
        <v>21</v>
      </c>
      <c r="AY5" s="28">
        <v>-1</v>
      </c>
      <c r="AZ5" s="22"/>
      <c r="BA5" s="21"/>
      <c r="BC5" s="28">
        <v>0</v>
      </c>
      <c r="BD5" s="22"/>
      <c r="BG5" s="28">
        <v>0</v>
      </c>
      <c r="BH5" s="24"/>
      <c r="BK5" s="28">
        <v>0</v>
      </c>
      <c r="BL5" s="22"/>
      <c r="BO5" s="28">
        <v>0</v>
      </c>
      <c r="BP5" s="24"/>
      <c r="BS5" s="28">
        <v>0</v>
      </c>
      <c r="BT5" s="22"/>
      <c r="BU5">
        <v>20</v>
      </c>
      <c r="BV5">
        <v>20</v>
      </c>
      <c r="BW5" s="28">
        <v>0</v>
      </c>
      <c r="BX5" s="24"/>
      <c r="BY5">
        <v>12</v>
      </c>
      <c r="BZ5" s="30">
        <v>9.6679999999999957</v>
      </c>
      <c r="CA5" s="28">
        <v>2.3320000000000038</v>
      </c>
      <c r="CB5" s="22"/>
      <c r="CC5" s="26"/>
      <c r="CE5" s="28">
        <v>0</v>
      </c>
      <c r="CF5" s="24"/>
      <c r="CG5">
        <v>32</v>
      </c>
      <c r="CH5">
        <v>30</v>
      </c>
      <c r="CI5" s="28">
        <v>2</v>
      </c>
      <c r="CJ5" s="24"/>
      <c r="CM5" s="28">
        <v>0</v>
      </c>
      <c r="CN5" s="24"/>
      <c r="CQ5" s="28">
        <v>0</v>
      </c>
      <c r="CR5" s="22"/>
      <c r="CS5">
        <v>20</v>
      </c>
      <c r="CT5">
        <v>20</v>
      </c>
      <c r="CU5">
        <v>20</v>
      </c>
      <c r="CV5">
        <v>20</v>
      </c>
      <c r="CW5" s="28">
        <v>0</v>
      </c>
      <c r="CX5" s="24"/>
      <c r="CY5" s="30">
        <v>0</v>
      </c>
      <c r="CZ5" s="30">
        <v>0</v>
      </c>
      <c r="DA5" s="28">
        <v>0</v>
      </c>
      <c r="DB5" s="24"/>
      <c r="DC5" s="30">
        <v>0</v>
      </c>
      <c r="DD5" s="30">
        <v>0</v>
      </c>
      <c r="DE5" s="28">
        <v>0</v>
      </c>
      <c r="DF5" s="24"/>
      <c r="DG5" s="26">
        <v>0</v>
      </c>
      <c r="DH5" s="30">
        <v>0</v>
      </c>
      <c r="DI5" s="28">
        <v>0</v>
      </c>
      <c r="DJ5" s="24"/>
    </row>
    <row r="6" spans="1:114" x14ac:dyDescent="0.25">
      <c r="A6" s="28" t="s">
        <v>67</v>
      </c>
      <c r="B6" s="20">
        <v>1</v>
      </c>
      <c r="F6" s="26"/>
      <c r="G6" s="43"/>
      <c r="H6" s="43">
        <f t="shared" si="2"/>
        <v>0</v>
      </c>
      <c r="I6" s="22"/>
      <c r="J6" s="21"/>
      <c r="K6" s="50"/>
      <c r="L6" s="43"/>
      <c r="M6" s="43"/>
      <c r="N6" s="43"/>
      <c r="O6" s="43">
        <f t="shared" si="3"/>
        <v>0</v>
      </c>
      <c r="P6" s="22"/>
      <c r="Q6" s="43"/>
      <c r="S6" s="28">
        <v>0</v>
      </c>
      <c r="T6" s="22"/>
      <c r="U6" s="21"/>
      <c r="Y6" s="28">
        <v>0</v>
      </c>
      <c r="Z6" s="22"/>
      <c r="AE6" s="28">
        <v>0</v>
      </c>
      <c r="AF6" s="22"/>
      <c r="AI6" s="28">
        <v>0</v>
      </c>
      <c r="AJ6" s="22"/>
      <c r="AK6" s="21"/>
      <c r="AM6" s="28">
        <v>0</v>
      </c>
      <c r="AN6" s="22"/>
      <c r="AO6" s="21"/>
      <c r="AQ6" s="28">
        <v>0</v>
      </c>
      <c r="AR6" s="22"/>
      <c r="AU6" s="28">
        <v>0</v>
      </c>
      <c r="AV6" s="22"/>
      <c r="AW6" s="21"/>
      <c r="AY6" s="28">
        <v>0</v>
      </c>
      <c r="AZ6" s="22"/>
      <c r="BA6" s="21"/>
      <c r="BC6" s="28">
        <v>0</v>
      </c>
      <c r="BD6" s="22"/>
      <c r="BG6" s="28">
        <v>0</v>
      </c>
      <c r="BH6" s="24"/>
      <c r="BK6" s="28">
        <v>0</v>
      </c>
      <c r="BL6" s="22"/>
      <c r="BO6" s="28">
        <v>0</v>
      </c>
      <c r="BP6" s="24"/>
      <c r="BS6" s="28">
        <v>0</v>
      </c>
      <c r="BT6" s="22"/>
      <c r="BW6" s="28">
        <v>0</v>
      </c>
      <c r="BX6" s="24"/>
      <c r="CA6" s="28">
        <v>0</v>
      </c>
      <c r="CB6" s="22"/>
      <c r="CC6" s="26"/>
      <c r="CE6" s="28">
        <v>0</v>
      </c>
      <c r="CF6" s="24"/>
      <c r="CI6" s="28">
        <v>0</v>
      </c>
      <c r="CJ6" s="24"/>
      <c r="CM6" s="28">
        <v>0</v>
      </c>
      <c r="CN6" s="24"/>
      <c r="CQ6" s="28">
        <v>0</v>
      </c>
      <c r="CR6" s="22"/>
      <c r="CS6" s="20"/>
      <c r="CU6" s="20"/>
      <c r="CW6" s="28">
        <v>0</v>
      </c>
      <c r="CX6" s="24"/>
      <c r="CY6" s="30">
        <v>0</v>
      </c>
      <c r="CZ6" s="30">
        <v>0</v>
      </c>
      <c r="DA6" s="28">
        <v>0</v>
      </c>
      <c r="DB6" s="24"/>
      <c r="DC6" s="30">
        <v>0</v>
      </c>
      <c r="DD6" s="30">
        <v>0</v>
      </c>
      <c r="DE6" s="28">
        <v>0</v>
      </c>
      <c r="DF6" s="24"/>
      <c r="DG6" s="26">
        <v>0</v>
      </c>
      <c r="DH6" s="4">
        <v>64.418000000000006</v>
      </c>
      <c r="DI6" s="28">
        <v>1.018999999999991</v>
      </c>
      <c r="DJ6" s="24"/>
    </row>
    <row r="7" spans="1:114" x14ac:dyDescent="0.25">
      <c r="A7" s="28" t="s">
        <v>68</v>
      </c>
      <c r="B7" s="20">
        <v>1</v>
      </c>
      <c r="F7" s="26"/>
      <c r="G7" s="43"/>
      <c r="H7" s="43">
        <f t="shared" si="2"/>
        <v>0</v>
      </c>
      <c r="I7" s="22"/>
      <c r="J7" s="21"/>
      <c r="K7" s="50"/>
      <c r="L7" s="43"/>
      <c r="M7" s="43"/>
      <c r="N7" s="43"/>
      <c r="O7" s="43">
        <f t="shared" si="3"/>
        <v>0</v>
      </c>
      <c r="P7" s="22"/>
      <c r="Q7" s="43"/>
      <c r="S7" s="28">
        <v>0</v>
      </c>
      <c r="T7" s="22"/>
      <c r="U7" s="21"/>
      <c r="Y7" s="28">
        <v>0</v>
      </c>
      <c r="Z7" s="22"/>
      <c r="AE7" s="28">
        <v>0</v>
      </c>
      <c r="AF7" s="22"/>
      <c r="AI7" s="28">
        <v>0</v>
      </c>
      <c r="AJ7" s="22"/>
      <c r="AK7" s="21"/>
      <c r="AM7" s="28">
        <v>0</v>
      </c>
      <c r="AN7" s="22"/>
      <c r="AO7" s="21"/>
      <c r="AQ7" s="28">
        <v>0</v>
      </c>
      <c r="AR7" s="22"/>
      <c r="AU7" s="28">
        <v>0</v>
      </c>
      <c r="AV7" s="22"/>
      <c r="AW7" s="21"/>
      <c r="AY7" s="28">
        <v>0</v>
      </c>
      <c r="AZ7" s="22"/>
      <c r="BA7" s="21"/>
      <c r="BC7" s="28">
        <v>0</v>
      </c>
      <c r="BD7" s="22"/>
      <c r="BG7" s="28">
        <v>0</v>
      </c>
      <c r="BH7" s="24"/>
      <c r="BK7" s="28">
        <v>0</v>
      </c>
      <c r="BL7" s="22"/>
      <c r="BO7" s="28">
        <v>0</v>
      </c>
      <c r="BP7" s="24"/>
      <c r="BS7" s="28">
        <v>0</v>
      </c>
      <c r="BT7" s="22"/>
      <c r="BW7" s="28">
        <v>0</v>
      </c>
      <c r="BX7" s="24"/>
      <c r="CA7" s="28">
        <v>0</v>
      </c>
      <c r="CB7" s="22"/>
      <c r="CC7" s="26"/>
      <c r="CE7" s="28">
        <v>0</v>
      </c>
      <c r="CF7" s="24"/>
      <c r="CI7" s="28">
        <v>0</v>
      </c>
      <c r="CJ7" s="24"/>
      <c r="CM7" s="28">
        <v>0</v>
      </c>
      <c r="CN7" s="24"/>
      <c r="CQ7" s="28">
        <v>0</v>
      </c>
      <c r="CR7" s="22"/>
      <c r="CS7" s="20"/>
      <c r="CU7" s="20"/>
      <c r="CW7" s="28">
        <v>0</v>
      </c>
      <c r="CX7" s="24"/>
      <c r="CY7" s="30">
        <v>0</v>
      </c>
      <c r="CZ7" s="30">
        <v>0</v>
      </c>
      <c r="DA7" s="28">
        <v>0</v>
      </c>
      <c r="DB7" s="24"/>
      <c r="DC7" s="30">
        <v>0</v>
      </c>
      <c r="DD7" s="30">
        <v>0</v>
      </c>
      <c r="DE7" s="28">
        <v>0</v>
      </c>
      <c r="DF7" s="24"/>
      <c r="DG7" s="26">
        <v>12.08</v>
      </c>
      <c r="DH7" s="30">
        <v>10</v>
      </c>
      <c r="DI7" s="28">
        <v>2.08</v>
      </c>
      <c r="DJ7" s="24"/>
    </row>
    <row r="8" spans="1:114" x14ac:dyDescent="0.25">
      <c r="A8" s="28" t="s">
        <v>69</v>
      </c>
      <c r="B8" s="20">
        <v>1</v>
      </c>
      <c r="C8">
        <v>394</v>
      </c>
      <c r="F8" s="26"/>
      <c r="G8" s="43"/>
      <c r="H8" s="43">
        <f t="shared" si="2"/>
        <v>0</v>
      </c>
      <c r="I8" s="22"/>
      <c r="J8" s="21"/>
      <c r="K8" s="44">
        <v>193</v>
      </c>
      <c r="L8" s="44">
        <v>330</v>
      </c>
      <c r="M8" s="44">
        <v>318</v>
      </c>
      <c r="N8" s="44">
        <v>340</v>
      </c>
      <c r="O8" s="51">
        <f t="shared" si="3"/>
        <v>-159</v>
      </c>
      <c r="P8" s="22">
        <f>-1*O8*B8</f>
        <v>159</v>
      </c>
      <c r="Q8" s="44">
        <v>218</v>
      </c>
      <c r="R8" s="30">
        <v>217.82759999999999</v>
      </c>
      <c r="S8" s="28">
        <v>0.1724000000000103</v>
      </c>
      <c r="T8" s="22"/>
      <c r="U8" s="21"/>
      <c r="Y8" s="28">
        <v>0</v>
      </c>
      <c r="Z8" s="22"/>
      <c r="AA8">
        <v>201</v>
      </c>
      <c r="AB8">
        <v>200</v>
      </c>
      <c r="AC8">
        <v>217</v>
      </c>
      <c r="AD8">
        <v>220</v>
      </c>
      <c r="AE8" s="28">
        <v>-2</v>
      </c>
      <c r="AF8" s="22"/>
      <c r="AG8">
        <v>134</v>
      </c>
      <c r="AH8" s="30">
        <v>132.59880000000001</v>
      </c>
      <c r="AI8" s="28">
        <v>1.4011999999999889</v>
      </c>
      <c r="AJ8" s="22"/>
      <c r="AK8" s="23">
        <v>69</v>
      </c>
      <c r="AL8">
        <v>70</v>
      </c>
      <c r="AM8" s="28">
        <v>-1</v>
      </c>
      <c r="AN8" s="22"/>
      <c r="AO8" s="23">
        <v>442</v>
      </c>
      <c r="AP8">
        <v>440</v>
      </c>
      <c r="AQ8" s="28">
        <v>2</v>
      </c>
      <c r="AR8" s="22"/>
      <c r="AS8">
        <v>281</v>
      </c>
      <c r="AT8">
        <v>280</v>
      </c>
      <c r="AU8" s="28">
        <v>1</v>
      </c>
      <c r="AV8" s="22"/>
      <c r="AW8" s="23">
        <v>162</v>
      </c>
      <c r="AX8">
        <v>160</v>
      </c>
      <c r="AY8" s="28">
        <v>2</v>
      </c>
      <c r="AZ8" s="22"/>
      <c r="BA8" s="21"/>
      <c r="BC8" s="28">
        <v>0</v>
      </c>
      <c r="BD8" s="22"/>
      <c r="BG8" s="28">
        <v>0</v>
      </c>
      <c r="BH8" s="24"/>
      <c r="BI8">
        <v>450</v>
      </c>
      <c r="BJ8">
        <v>450</v>
      </c>
      <c r="BK8" s="28">
        <v>0</v>
      </c>
      <c r="BL8" s="22"/>
      <c r="BM8">
        <v>61</v>
      </c>
      <c r="BN8">
        <v>60</v>
      </c>
      <c r="BO8" s="28">
        <v>1</v>
      </c>
      <c r="BP8" s="24"/>
      <c r="BQ8">
        <v>253</v>
      </c>
      <c r="BR8">
        <v>250</v>
      </c>
      <c r="BS8" s="28">
        <v>3</v>
      </c>
      <c r="BT8" s="22"/>
      <c r="BU8">
        <v>151</v>
      </c>
      <c r="BV8">
        <v>150</v>
      </c>
      <c r="BW8" s="28">
        <v>1</v>
      </c>
      <c r="BX8" s="24"/>
      <c r="CA8" s="28">
        <v>0</v>
      </c>
      <c r="CB8" s="22"/>
      <c r="CC8" s="23">
        <v>259</v>
      </c>
      <c r="CD8" s="30">
        <v>260</v>
      </c>
      <c r="CE8" s="28">
        <v>-1</v>
      </c>
      <c r="CF8" s="24"/>
      <c r="CG8">
        <v>401</v>
      </c>
      <c r="CH8">
        <v>400</v>
      </c>
      <c r="CI8" s="28">
        <v>1</v>
      </c>
      <c r="CJ8" s="24"/>
      <c r="CM8" s="28">
        <v>0</v>
      </c>
      <c r="CN8" s="24"/>
      <c r="CQ8" s="28">
        <v>0</v>
      </c>
      <c r="CR8" s="22"/>
      <c r="CS8">
        <v>249</v>
      </c>
      <c r="CT8">
        <v>250</v>
      </c>
      <c r="CU8">
        <v>170</v>
      </c>
      <c r="CV8">
        <v>170</v>
      </c>
      <c r="CW8" s="28">
        <v>-1</v>
      </c>
      <c r="CX8" s="24"/>
      <c r="CY8" s="30">
        <v>142.67500000000001</v>
      </c>
      <c r="CZ8" s="30">
        <v>140</v>
      </c>
      <c r="DA8" s="28">
        <v>2.6750000000000109</v>
      </c>
      <c r="DB8" s="24"/>
      <c r="DC8" s="30">
        <v>237.42500000000001</v>
      </c>
      <c r="DD8" s="30">
        <v>235.91720000000001</v>
      </c>
      <c r="DE8" s="28">
        <v>1.507800000000032</v>
      </c>
      <c r="DF8" s="24"/>
      <c r="DG8" s="26">
        <v>61.026000000000003</v>
      </c>
      <c r="DH8" s="30">
        <v>60</v>
      </c>
      <c r="DI8" s="28">
        <v>1.0260000000000029</v>
      </c>
      <c r="DJ8" s="24"/>
    </row>
    <row r="9" spans="1:114" x14ac:dyDescent="0.25">
      <c r="A9" s="28" t="s">
        <v>70</v>
      </c>
      <c r="B9" s="20">
        <v>1</v>
      </c>
      <c r="F9" s="26"/>
      <c r="G9" s="43"/>
      <c r="H9" s="43">
        <f t="shared" si="2"/>
        <v>0</v>
      </c>
      <c r="I9" s="22"/>
      <c r="J9" s="21"/>
      <c r="K9" s="50"/>
      <c r="L9" s="43"/>
      <c r="M9" s="43"/>
      <c r="N9" s="43"/>
      <c r="O9" s="43">
        <f t="shared" si="3"/>
        <v>0</v>
      </c>
      <c r="P9" s="22"/>
      <c r="Q9" s="43"/>
      <c r="S9" s="28">
        <v>0</v>
      </c>
      <c r="T9" s="22"/>
      <c r="U9" s="21"/>
      <c r="Y9" s="28">
        <v>0</v>
      </c>
      <c r="Z9" s="22"/>
      <c r="AE9" s="28">
        <v>0</v>
      </c>
      <c r="AF9" s="22"/>
      <c r="AG9">
        <v>24</v>
      </c>
      <c r="AH9" s="30">
        <v>22.714600000000001</v>
      </c>
      <c r="AI9" s="28">
        <v>1.285399999999999</v>
      </c>
      <c r="AJ9" s="22"/>
      <c r="AK9" s="21"/>
      <c r="AM9" s="28">
        <v>0</v>
      </c>
      <c r="AN9" s="22"/>
      <c r="AO9" s="23">
        <v>4</v>
      </c>
      <c r="AP9">
        <v>4</v>
      </c>
      <c r="AQ9" s="28">
        <v>0</v>
      </c>
      <c r="AR9" s="22"/>
      <c r="AU9" s="28">
        <v>0</v>
      </c>
      <c r="AV9" s="22"/>
      <c r="AW9" s="21"/>
      <c r="AY9" s="28">
        <v>0</v>
      </c>
      <c r="AZ9" s="22"/>
      <c r="BA9" s="21"/>
      <c r="BC9" s="28">
        <v>0</v>
      </c>
      <c r="BD9" s="22"/>
      <c r="BG9" s="28">
        <v>0</v>
      </c>
      <c r="BH9" s="24"/>
      <c r="BK9" s="28">
        <v>0</v>
      </c>
      <c r="BL9" s="22"/>
      <c r="BO9" s="28">
        <v>0</v>
      </c>
      <c r="BP9" s="24"/>
      <c r="BS9" s="28">
        <v>0</v>
      </c>
      <c r="BT9" s="22"/>
      <c r="BW9" s="28">
        <v>0</v>
      </c>
      <c r="BX9" s="24"/>
      <c r="CA9" s="28">
        <v>0</v>
      </c>
      <c r="CB9" s="22"/>
      <c r="CC9" s="26"/>
      <c r="CE9" s="28">
        <v>0</v>
      </c>
      <c r="CF9" s="24"/>
      <c r="CI9" s="28">
        <v>0</v>
      </c>
      <c r="CJ9" s="24"/>
      <c r="CM9" s="28">
        <v>0</v>
      </c>
      <c r="CN9" s="24"/>
      <c r="CQ9" s="28">
        <v>0</v>
      </c>
      <c r="CR9" s="22"/>
      <c r="CS9">
        <v>81</v>
      </c>
      <c r="CT9">
        <v>80</v>
      </c>
      <c r="CU9">
        <v>68</v>
      </c>
      <c r="CV9">
        <v>70</v>
      </c>
      <c r="CW9" s="28">
        <v>-1</v>
      </c>
      <c r="CX9" s="24"/>
      <c r="CY9" s="30">
        <v>32.343000000000004</v>
      </c>
      <c r="CZ9" s="30">
        <v>30</v>
      </c>
      <c r="DA9" s="28">
        <v>2.343000000000004</v>
      </c>
      <c r="DB9" s="24"/>
      <c r="DC9" s="30">
        <v>0</v>
      </c>
      <c r="DD9" s="30">
        <v>0</v>
      </c>
      <c r="DE9" s="28">
        <v>0</v>
      </c>
      <c r="DF9" s="24"/>
      <c r="DG9" s="26">
        <v>0</v>
      </c>
      <c r="DH9" s="30">
        <v>0</v>
      </c>
      <c r="DI9" s="28">
        <v>0</v>
      </c>
      <c r="DJ9" s="24"/>
    </row>
    <row r="10" spans="1:114" x14ac:dyDescent="0.25">
      <c r="A10" s="28" t="s">
        <v>71</v>
      </c>
      <c r="B10" s="20">
        <v>1</v>
      </c>
      <c r="F10" s="26"/>
      <c r="G10" s="43"/>
      <c r="H10" s="43">
        <f t="shared" si="2"/>
        <v>0</v>
      </c>
      <c r="I10" s="22"/>
      <c r="J10" s="21"/>
      <c r="K10" s="50"/>
      <c r="L10" s="43"/>
      <c r="M10" s="43"/>
      <c r="N10" s="43"/>
      <c r="O10" s="43">
        <f t="shared" si="3"/>
        <v>0</v>
      </c>
      <c r="P10" s="22"/>
      <c r="Q10" s="43"/>
      <c r="S10" s="28">
        <v>0</v>
      </c>
      <c r="T10" s="22"/>
      <c r="U10" s="21"/>
      <c r="Y10" s="28">
        <v>0</v>
      </c>
      <c r="Z10" s="22"/>
      <c r="AA10">
        <v>89</v>
      </c>
      <c r="AB10">
        <v>90</v>
      </c>
      <c r="AC10">
        <v>103</v>
      </c>
      <c r="AD10">
        <v>100</v>
      </c>
      <c r="AE10" s="28">
        <v>2</v>
      </c>
      <c r="AF10" s="22"/>
      <c r="AG10">
        <v>12</v>
      </c>
      <c r="AH10" s="30">
        <v>10.5594</v>
      </c>
      <c r="AI10" s="28">
        <v>1.4406000000000001</v>
      </c>
      <c r="AJ10" s="22"/>
      <c r="AK10" s="23">
        <v>150</v>
      </c>
      <c r="AL10">
        <v>150</v>
      </c>
      <c r="AM10" s="28">
        <v>0</v>
      </c>
      <c r="AN10" s="22"/>
      <c r="AO10" s="23">
        <v>12</v>
      </c>
      <c r="AP10">
        <v>10</v>
      </c>
      <c r="AQ10" s="28">
        <v>2</v>
      </c>
      <c r="AR10" s="22"/>
      <c r="AS10">
        <v>33</v>
      </c>
      <c r="AT10">
        <v>30</v>
      </c>
      <c r="AU10" s="28">
        <v>3</v>
      </c>
      <c r="AV10" s="22"/>
      <c r="AW10" s="23">
        <v>137</v>
      </c>
      <c r="AX10">
        <v>160</v>
      </c>
      <c r="AY10" s="29">
        <v>-23</v>
      </c>
      <c r="AZ10" s="22">
        <v>23</v>
      </c>
      <c r="BA10" s="21"/>
      <c r="BC10" s="28">
        <v>0</v>
      </c>
      <c r="BD10" s="22"/>
      <c r="BE10">
        <v>61</v>
      </c>
      <c r="BF10">
        <v>60</v>
      </c>
      <c r="BG10" s="28">
        <v>1</v>
      </c>
      <c r="BH10" s="24"/>
      <c r="BI10">
        <v>61</v>
      </c>
      <c r="BJ10">
        <v>61</v>
      </c>
      <c r="BK10" s="28">
        <v>0</v>
      </c>
      <c r="BL10" s="22"/>
      <c r="BO10" s="28">
        <v>0</v>
      </c>
      <c r="BP10" s="24"/>
      <c r="BS10" s="28">
        <v>0</v>
      </c>
      <c r="BT10" s="22"/>
      <c r="BU10">
        <v>77</v>
      </c>
      <c r="BV10">
        <v>80</v>
      </c>
      <c r="BW10" s="28">
        <v>-3</v>
      </c>
      <c r="BX10" s="24"/>
      <c r="BY10">
        <v>86</v>
      </c>
      <c r="BZ10" s="30">
        <v>83.295799999999986</v>
      </c>
      <c r="CA10" s="28">
        <v>2.7042000000000139</v>
      </c>
      <c r="CB10" s="22"/>
      <c r="CC10" s="26"/>
      <c r="CE10" s="28">
        <v>0</v>
      </c>
      <c r="CF10" s="24"/>
      <c r="CG10">
        <v>60</v>
      </c>
      <c r="CH10">
        <v>59</v>
      </c>
      <c r="CI10" s="28">
        <v>1</v>
      </c>
      <c r="CJ10" s="24"/>
      <c r="CK10">
        <v>41</v>
      </c>
      <c r="CL10">
        <v>40</v>
      </c>
      <c r="CM10" s="28">
        <v>-1</v>
      </c>
      <c r="CN10" s="24"/>
      <c r="CQ10" s="28">
        <v>0</v>
      </c>
      <c r="CR10" s="22"/>
      <c r="CS10">
        <v>48</v>
      </c>
      <c r="CT10">
        <v>50</v>
      </c>
      <c r="CU10">
        <v>48</v>
      </c>
      <c r="CV10">
        <v>50</v>
      </c>
      <c r="CW10" s="28">
        <v>-4</v>
      </c>
      <c r="CX10" s="24"/>
      <c r="CY10" s="30">
        <v>100.88200000000001</v>
      </c>
      <c r="CZ10" s="30">
        <v>100</v>
      </c>
      <c r="DA10" s="28">
        <v>0.882000000000005</v>
      </c>
      <c r="DB10" s="24"/>
      <c r="DF10" s="24"/>
      <c r="DG10" s="26"/>
      <c r="DJ10" s="24"/>
    </row>
    <row r="11" spans="1:114" x14ac:dyDescent="0.25">
      <c r="A11" s="28" t="s">
        <v>72</v>
      </c>
      <c r="B11" s="20">
        <v>1</v>
      </c>
      <c r="F11" s="26"/>
      <c r="G11" s="43"/>
      <c r="H11" s="43">
        <f t="shared" si="2"/>
        <v>0</v>
      </c>
      <c r="I11" s="22"/>
      <c r="J11" s="21"/>
      <c r="K11" s="44">
        <v>150</v>
      </c>
      <c r="L11" s="44">
        <v>150</v>
      </c>
      <c r="M11" s="44">
        <v>146</v>
      </c>
      <c r="N11" s="44">
        <v>144</v>
      </c>
      <c r="O11" s="43">
        <f t="shared" si="3"/>
        <v>2</v>
      </c>
      <c r="P11" s="22"/>
      <c r="Q11" s="44">
        <v>81</v>
      </c>
      <c r="R11" s="30">
        <v>80.933599999999984</v>
      </c>
      <c r="S11" s="28">
        <v>6.640000000001578E-2</v>
      </c>
      <c r="T11" s="22"/>
      <c r="U11" s="21"/>
      <c r="W11">
        <v>142</v>
      </c>
      <c r="X11">
        <v>142</v>
      </c>
      <c r="Y11" s="28">
        <v>0</v>
      </c>
      <c r="Z11" s="22"/>
      <c r="AC11">
        <v>60</v>
      </c>
      <c r="AD11">
        <v>60</v>
      </c>
      <c r="AE11" s="28">
        <v>0</v>
      </c>
      <c r="AF11" s="22"/>
      <c r="AG11">
        <v>149</v>
      </c>
      <c r="AH11" s="30">
        <v>151.0574</v>
      </c>
      <c r="AI11" s="28">
        <v>-2.0574000000000008</v>
      </c>
      <c r="AJ11" s="22"/>
      <c r="AK11" s="23">
        <v>210</v>
      </c>
      <c r="AL11">
        <v>210</v>
      </c>
      <c r="AM11" s="28">
        <v>0</v>
      </c>
      <c r="AN11" s="22"/>
      <c r="AO11" s="23">
        <v>65</v>
      </c>
      <c r="AP11">
        <v>64</v>
      </c>
      <c r="AQ11" s="28">
        <v>1</v>
      </c>
      <c r="AR11" s="22"/>
      <c r="AS11">
        <v>49</v>
      </c>
      <c r="AT11">
        <v>50</v>
      </c>
      <c r="AU11" s="28">
        <v>-1</v>
      </c>
      <c r="AV11" s="22"/>
      <c r="AW11" s="23">
        <v>151</v>
      </c>
      <c r="AX11">
        <v>149</v>
      </c>
      <c r="AY11" s="28">
        <v>2</v>
      </c>
      <c r="AZ11" s="22"/>
      <c r="BA11" s="21"/>
      <c r="BC11" s="28">
        <v>0</v>
      </c>
      <c r="BD11" s="22"/>
      <c r="BE11">
        <v>49</v>
      </c>
      <c r="BF11">
        <v>49</v>
      </c>
      <c r="BG11" s="28">
        <v>0</v>
      </c>
      <c r="BH11" s="24"/>
      <c r="BI11">
        <v>77</v>
      </c>
      <c r="BJ11">
        <v>76</v>
      </c>
      <c r="BK11" s="28">
        <v>1</v>
      </c>
      <c r="BL11" s="22"/>
      <c r="BO11" s="28">
        <v>0</v>
      </c>
      <c r="BP11" s="24"/>
      <c r="BQ11">
        <v>81</v>
      </c>
      <c r="BR11">
        <v>80</v>
      </c>
      <c r="BS11" s="28">
        <v>1</v>
      </c>
      <c r="BT11" s="22"/>
      <c r="BW11" s="28">
        <v>0</v>
      </c>
      <c r="BX11" s="24"/>
      <c r="CA11" s="28">
        <v>0</v>
      </c>
      <c r="CB11" s="22"/>
      <c r="CC11" s="23">
        <v>109</v>
      </c>
      <c r="CD11" s="30">
        <v>110</v>
      </c>
      <c r="CE11" s="28">
        <v>-1</v>
      </c>
      <c r="CF11" s="24"/>
      <c r="CG11">
        <v>241</v>
      </c>
      <c r="CH11">
        <v>238</v>
      </c>
      <c r="CI11" s="28">
        <v>3</v>
      </c>
      <c r="CJ11" s="24"/>
      <c r="CM11" s="28">
        <v>0</v>
      </c>
      <c r="CN11" s="24"/>
      <c r="CQ11" s="28">
        <v>0</v>
      </c>
      <c r="CR11" s="22"/>
      <c r="CS11">
        <v>102</v>
      </c>
      <c r="CT11">
        <v>100</v>
      </c>
      <c r="CU11">
        <v>88</v>
      </c>
      <c r="CV11">
        <v>89</v>
      </c>
      <c r="CW11" s="28">
        <v>1</v>
      </c>
      <c r="CX11" s="24"/>
      <c r="CY11" s="30">
        <v>129.37100000000001</v>
      </c>
      <c r="CZ11" s="30">
        <v>130</v>
      </c>
      <c r="DA11" s="28">
        <v>-0.62899999999999068</v>
      </c>
      <c r="DB11" s="24"/>
      <c r="DC11" s="30">
        <v>112.304</v>
      </c>
      <c r="DD11" s="30">
        <v>110.68680000000001</v>
      </c>
      <c r="DE11" s="28">
        <v>1.6171999999999971</v>
      </c>
      <c r="DF11" s="24"/>
      <c r="DG11" s="26">
        <v>0</v>
      </c>
      <c r="DH11" s="30">
        <v>0</v>
      </c>
      <c r="DI11" s="28">
        <v>0</v>
      </c>
      <c r="DJ11" s="24"/>
    </row>
    <row r="12" spans="1:114" x14ac:dyDescent="0.25">
      <c r="A12" s="28" t="s">
        <v>73</v>
      </c>
      <c r="B12" s="20">
        <v>1</v>
      </c>
      <c r="C12">
        <v>92</v>
      </c>
      <c r="F12" s="23">
        <v>158</v>
      </c>
      <c r="G12" s="50">
        <v>157.66000000000011</v>
      </c>
      <c r="H12" s="43">
        <f t="shared" si="2"/>
        <v>0.33999999999988972</v>
      </c>
      <c r="I12" s="22"/>
      <c r="J12" s="21"/>
      <c r="K12" s="44">
        <v>69</v>
      </c>
      <c r="L12" s="44">
        <v>70</v>
      </c>
      <c r="M12" s="44">
        <v>61</v>
      </c>
      <c r="N12" s="44">
        <v>60</v>
      </c>
      <c r="O12" s="43">
        <f t="shared" si="3"/>
        <v>0</v>
      </c>
      <c r="P12" s="22"/>
      <c r="Q12" s="44">
        <v>97</v>
      </c>
      <c r="R12" s="30">
        <v>97.200600000000037</v>
      </c>
      <c r="S12" s="28">
        <v>-0.200600000000037</v>
      </c>
      <c r="T12" s="22"/>
      <c r="U12" s="21"/>
      <c r="W12">
        <v>182</v>
      </c>
      <c r="X12">
        <v>181</v>
      </c>
      <c r="Y12" s="28">
        <v>1</v>
      </c>
      <c r="Z12" s="22"/>
      <c r="AA12">
        <v>69</v>
      </c>
      <c r="AB12">
        <v>70</v>
      </c>
      <c r="AC12">
        <v>102</v>
      </c>
      <c r="AD12">
        <v>100</v>
      </c>
      <c r="AE12" s="28">
        <v>1</v>
      </c>
      <c r="AF12" s="22"/>
      <c r="AG12">
        <v>32</v>
      </c>
      <c r="AH12" s="30">
        <v>30</v>
      </c>
      <c r="AI12" s="28">
        <v>2</v>
      </c>
      <c r="AJ12" s="22"/>
      <c r="AK12" s="23">
        <v>130</v>
      </c>
      <c r="AL12">
        <v>130</v>
      </c>
      <c r="AM12" s="28">
        <v>0</v>
      </c>
      <c r="AN12" s="22"/>
      <c r="AO12" s="23">
        <v>109</v>
      </c>
      <c r="AP12">
        <v>110</v>
      </c>
      <c r="AQ12" s="28">
        <v>-1</v>
      </c>
      <c r="AR12" s="22"/>
      <c r="AU12" s="28">
        <v>0</v>
      </c>
      <c r="AV12" s="22"/>
      <c r="AW12" s="23">
        <v>270</v>
      </c>
      <c r="AX12">
        <v>270</v>
      </c>
      <c r="AY12" s="28">
        <v>0</v>
      </c>
      <c r="AZ12" s="22"/>
      <c r="BA12" s="21"/>
      <c r="BC12" s="28">
        <v>0</v>
      </c>
      <c r="BD12" s="22"/>
      <c r="BE12">
        <v>163</v>
      </c>
      <c r="BF12">
        <v>160</v>
      </c>
      <c r="BG12" s="28">
        <v>3</v>
      </c>
      <c r="BH12" s="24"/>
      <c r="BI12">
        <v>85</v>
      </c>
      <c r="BJ12">
        <v>85</v>
      </c>
      <c r="BK12" s="28">
        <v>0</v>
      </c>
      <c r="BL12" s="22"/>
      <c r="BO12" s="28">
        <v>0</v>
      </c>
      <c r="BP12" s="24"/>
      <c r="BS12" s="28">
        <v>0</v>
      </c>
      <c r="BT12" s="22"/>
      <c r="BW12" s="28">
        <v>0</v>
      </c>
      <c r="BX12" s="24"/>
      <c r="BY12">
        <v>270</v>
      </c>
      <c r="BZ12" s="30">
        <v>265.13799999999998</v>
      </c>
      <c r="CA12" s="28">
        <v>4.8620000000000232</v>
      </c>
      <c r="CB12" s="22"/>
      <c r="CC12" s="23">
        <v>122</v>
      </c>
      <c r="CD12" s="30">
        <v>120</v>
      </c>
      <c r="CE12" s="28">
        <v>2</v>
      </c>
      <c r="CF12" s="24"/>
      <c r="CG12">
        <v>114</v>
      </c>
      <c r="CH12">
        <v>114</v>
      </c>
      <c r="CI12" s="28">
        <v>0</v>
      </c>
      <c r="CJ12" s="24"/>
      <c r="CM12" s="28">
        <v>0</v>
      </c>
      <c r="CN12" s="24"/>
      <c r="CO12">
        <v>300</v>
      </c>
      <c r="CP12">
        <v>300</v>
      </c>
      <c r="CQ12" s="28">
        <v>0</v>
      </c>
      <c r="CR12" s="22"/>
      <c r="CS12">
        <v>102</v>
      </c>
      <c r="CT12">
        <v>100</v>
      </c>
      <c r="CU12">
        <v>82</v>
      </c>
      <c r="CV12">
        <v>80</v>
      </c>
      <c r="CW12" s="28">
        <v>4</v>
      </c>
      <c r="CX12" s="24"/>
      <c r="CY12" s="30">
        <v>121.492</v>
      </c>
      <c r="CZ12" s="30">
        <v>120</v>
      </c>
      <c r="DA12" s="28">
        <v>1.492000000000004</v>
      </c>
      <c r="DB12" s="24"/>
      <c r="DC12" s="30">
        <v>120.499</v>
      </c>
      <c r="DD12" s="30">
        <v>118.935</v>
      </c>
      <c r="DE12" s="28">
        <v>1.563999999999993</v>
      </c>
      <c r="DF12" s="24"/>
      <c r="DG12" s="26">
        <v>12.096</v>
      </c>
      <c r="DH12" s="30">
        <v>10</v>
      </c>
      <c r="DI12" s="28">
        <v>2.0960000000000001</v>
      </c>
      <c r="DJ12" s="24"/>
    </row>
    <row r="13" spans="1:114" x14ac:dyDescent="0.25">
      <c r="A13" s="28" t="s">
        <v>74</v>
      </c>
      <c r="B13" s="20">
        <v>0.25</v>
      </c>
      <c r="C13">
        <v>21</v>
      </c>
      <c r="F13" s="26"/>
      <c r="G13" s="43"/>
      <c r="H13" s="43">
        <f t="shared" si="2"/>
        <v>0</v>
      </c>
      <c r="I13" s="22"/>
      <c r="J13" s="21"/>
      <c r="K13" s="50"/>
      <c r="L13" s="43"/>
      <c r="M13" s="44">
        <v>24</v>
      </c>
      <c r="N13" s="44">
        <v>27</v>
      </c>
      <c r="O13" s="43">
        <f t="shared" si="3"/>
        <v>-3</v>
      </c>
      <c r="P13" s="22"/>
      <c r="Q13" s="44">
        <v>16</v>
      </c>
      <c r="R13" s="30">
        <v>15</v>
      </c>
      <c r="S13" s="28">
        <v>1</v>
      </c>
      <c r="T13" s="22"/>
      <c r="U13" s="21"/>
      <c r="Y13" s="28">
        <v>0</v>
      </c>
      <c r="Z13" s="22"/>
      <c r="AE13" s="28">
        <v>0</v>
      </c>
      <c r="AF13" s="22"/>
      <c r="AI13" s="28">
        <v>0</v>
      </c>
      <c r="AJ13" s="22"/>
      <c r="AK13" s="21"/>
      <c r="AM13" s="28">
        <v>0</v>
      </c>
      <c r="AN13" s="22"/>
      <c r="AO13" s="21"/>
      <c r="AQ13" s="28">
        <v>0</v>
      </c>
      <c r="AR13" s="22"/>
      <c r="AU13" s="28">
        <v>0</v>
      </c>
      <c r="AV13" s="22"/>
      <c r="AW13" s="23">
        <v>48</v>
      </c>
      <c r="AX13">
        <v>50</v>
      </c>
      <c r="AY13" s="28">
        <v>-2</v>
      </c>
      <c r="AZ13" s="22"/>
      <c r="BA13" s="21"/>
      <c r="BC13" s="28">
        <v>0</v>
      </c>
      <c r="BD13" s="22"/>
      <c r="BG13" s="28">
        <v>0</v>
      </c>
      <c r="BH13" s="24"/>
      <c r="BI13">
        <v>16</v>
      </c>
      <c r="BJ13">
        <v>14</v>
      </c>
      <c r="BK13" s="28">
        <v>2</v>
      </c>
      <c r="BL13" s="22"/>
      <c r="BO13" s="28">
        <v>0</v>
      </c>
      <c r="BP13" s="24"/>
      <c r="BS13" s="28">
        <v>0</v>
      </c>
      <c r="BT13" s="22"/>
      <c r="BW13" s="28">
        <v>0</v>
      </c>
      <c r="BX13" s="24"/>
      <c r="CA13" s="28">
        <v>0</v>
      </c>
      <c r="CB13" s="22"/>
      <c r="CC13" s="26"/>
      <c r="CE13" s="28">
        <v>0</v>
      </c>
      <c r="CF13" s="24"/>
      <c r="CI13" s="28">
        <v>0</v>
      </c>
      <c r="CJ13" s="24"/>
      <c r="CM13" s="28">
        <v>0</v>
      </c>
      <c r="CN13" s="24"/>
      <c r="CQ13" s="28">
        <v>0</v>
      </c>
      <c r="CR13" s="22"/>
      <c r="CS13">
        <v>32</v>
      </c>
      <c r="CT13">
        <v>32</v>
      </c>
      <c r="CU13">
        <v>24</v>
      </c>
      <c r="CV13">
        <v>28</v>
      </c>
      <c r="CW13" s="28">
        <v>-4</v>
      </c>
      <c r="CX13" s="24"/>
      <c r="CY13" s="30">
        <v>48</v>
      </c>
      <c r="CZ13" s="30">
        <v>50</v>
      </c>
      <c r="DA13" s="28">
        <v>-2</v>
      </c>
      <c r="DB13" s="24"/>
      <c r="DC13" s="30">
        <v>48</v>
      </c>
      <c r="DD13" s="30">
        <v>51.6</v>
      </c>
      <c r="DE13" s="28">
        <v>-3.600000000000001</v>
      </c>
      <c r="DF13" s="24"/>
      <c r="DG13" s="26">
        <v>0</v>
      </c>
      <c r="DH13" s="30">
        <v>0</v>
      </c>
      <c r="DI13" s="28">
        <v>0</v>
      </c>
      <c r="DJ13" s="24"/>
    </row>
    <row r="14" spans="1:114" x14ac:dyDescent="0.25">
      <c r="A14" s="28" t="s">
        <v>75</v>
      </c>
      <c r="B14" s="20">
        <v>0.15</v>
      </c>
      <c r="F14" s="26"/>
      <c r="G14" s="43"/>
      <c r="H14" s="43">
        <f t="shared" si="2"/>
        <v>0</v>
      </c>
      <c r="I14" s="22"/>
      <c r="J14" s="21"/>
      <c r="K14" s="50"/>
      <c r="L14" s="43"/>
      <c r="M14" s="43"/>
      <c r="N14" s="43"/>
      <c r="O14" s="43">
        <f t="shared" si="3"/>
        <v>0</v>
      </c>
      <c r="P14" s="22"/>
      <c r="Q14" s="43"/>
      <c r="S14" s="28">
        <v>0</v>
      </c>
      <c r="T14" s="22"/>
      <c r="U14" s="21"/>
      <c r="Y14" s="28">
        <v>0</v>
      </c>
      <c r="Z14" s="22"/>
      <c r="AE14" s="28">
        <v>0</v>
      </c>
      <c r="AF14" s="22"/>
      <c r="AI14" s="28">
        <v>0</v>
      </c>
      <c r="AJ14" s="22"/>
      <c r="AK14" s="21"/>
      <c r="AM14" s="28">
        <v>0</v>
      </c>
      <c r="AN14" s="22"/>
      <c r="AO14" s="21"/>
      <c r="AQ14" s="28">
        <v>0</v>
      </c>
      <c r="AR14" s="22"/>
      <c r="AU14" s="28">
        <v>0</v>
      </c>
      <c r="AV14" s="22"/>
      <c r="AW14" s="21"/>
      <c r="AY14" s="28">
        <v>0</v>
      </c>
      <c r="AZ14" s="22"/>
      <c r="BA14" s="21"/>
      <c r="BC14" s="28">
        <v>0</v>
      </c>
      <c r="BD14" s="22"/>
      <c r="BG14" s="28">
        <v>0</v>
      </c>
      <c r="BH14" s="24"/>
      <c r="BK14" s="28">
        <v>0</v>
      </c>
      <c r="BL14" s="22"/>
      <c r="BO14" s="28">
        <v>0</v>
      </c>
      <c r="BP14" s="24"/>
      <c r="BS14" s="28">
        <v>0</v>
      </c>
      <c r="BT14" s="22"/>
      <c r="BW14" s="28">
        <v>0</v>
      </c>
      <c r="BX14" s="24"/>
      <c r="CA14" s="28">
        <v>0</v>
      </c>
      <c r="CB14" s="22"/>
      <c r="CC14" s="26"/>
      <c r="CE14" s="28">
        <v>0</v>
      </c>
      <c r="CF14" s="24"/>
      <c r="CI14" s="28">
        <v>0</v>
      </c>
      <c r="CJ14" s="24"/>
      <c r="CM14" s="28">
        <v>0</v>
      </c>
      <c r="CN14" s="24"/>
      <c r="CQ14" s="28">
        <v>0</v>
      </c>
      <c r="CR14" s="22"/>
      <c r="CS14" s="20"/>
      <c r="CU14" s="20"/>
      <c r="CW14" s="28">
        <v>0</v>
      </c>
      <c r="CX14" s="24"/>
      <c r="CY14" s="30">
        <v>0</v>
      </c>
      <c r="CZ14" s="30">
        <v>0</v>
      </c>
      <c r="DA14" s="28">
        <v>0</v>
      </c>
      <c r="DB14" s="24"/>
      <c r="DC14" s="30">
        <v>0</v>
      </c>
      <c r="DD14" s="30">
        <v>0</v>
      </c>
      <c r="DE14" s="28">
        <v>0</v>
      </c>
      <c r="DF14" s="24"/>
      <c r="DG14" s="26">
        <v>0</v>
      </c>
      <c r="DH14" s="30">
        <v>0</v>
      </c>
      <c r="DI14" s="28">
        <v>0</v>
      </c>
      <c r="DJ14" s="24"/>
    </row>
    <row r="15" spans="1:114" x14ac:dyDescent="0.25">
      <c r="A15" s="28" t="s">
        <v>76</v>
      </c>
      <c r="B15" s="20">
        <v>0.15</v>
      </c>
      <c r="F15" s="26"/>
      <c r="G15" s="43"/>
      <c r="H15" s="43">
        <f t="shared" si="2"/>
        <v>0</v>
      </c>
      <c r="I15" s="22"/>
      <c r="J15" s="21"/>
      <c r="K15" s="50"/>
      <c r="L15" s="43"/>
      <c r="M15" s="43"/>
      <c r="N15" s="43"/>
      <c r="O15" s="43">
        <f t="shared" si="3"/>
        <v>0</v>
      </c>
      <c r="P15" s="22"/>
      <c r="Q15" s="43"/>
      <c r="S15" s="28">
        <v>0</v>
      </c>
      <c r="T15" s="22"/>
      <c r="U15" s="21"/>
      <c r="Y15" s="28">
        <v>0</v>
      </c>
      <c r="Z15" s="22"/>
      <c r="AE15" s="28">
        <v>0</v>
      </c>
      <c r="AF15" s="22"/>
      <c r="AI15" s="28">
        <v>0</v>
      </c>
      <c r="AJ15" s="22"/>
      <c r="AK15" s="21"/>
      <c r="AM15" s="28">
        <v>0</v>
      </c>
      <c r="AN15" s="22"/>
      <c r="AO15" s="21"/>
      <c r="AQ15" s="28">
        <v>0</v>
      </c>
      <c r="AR15" s="22"/>
      <c r="AU15" s="28">
        <v>0</v>
      </c>
      <c r="AV15" s="22"/>
      <c r="AW15" s="21"/>
      <c r="AY15" s="28">
        <v>0</v>
      </c>
      <c r="AZ15" s="22"/>
      <c r="BA15" s="21"/>
      <c r="BC15" s="28">
        <v>0</v>
      </c>
      <c r="BD15" s="22"/>
      <c r="BG15" s="28">
        <v>0</v>
      </c>
      <c r="BH15" s="24"/>
      <c r="BK15" s="28">
        <v>0</v>
      </c>
      <c r="BL15" s="22"/>
      <c r="BO15" s="28">
        <v>0</v>
      </c>
      <c r="BP15" s="24"/>
      <c r="BS15" s="28">
        <v>0</v>
      </c>
      <c r="BT15" s="22"/>
      <c r="BW15" s="28">
        <v>0</v>
      </c>
      <c r="BX15" s="24"/>
      <c r="CA15" s="28">
        <v>0</v>
      </c>
      <c r="CB15" s="22"/>
      <c r="CC15" s="26"/>
      <c r="CE15" s="28">
        <v>0</v>
      </c>
      <c r="CF15" s="24"/>
      <c r="CI15" s="28">
        <v>0</v>
      </c>
      <c r="CJ15" s="24"/>
      <c r="CM15" s="28">
        <v>0</v>
      </c>
      <c r="CN15" s="24"/>
      <c r="CQ15" s="28">
        <v>0</v>
      </c>
      <c r="CR15" s="22"/>
      <c r="CS15" s="20"/>
      <c r="CU15" s="20"/>
      <c r="CW15" s="28">
        <v>0</v>
      </c>
      <c r="CX15" s="24"/>
      <c r="CY15" s="30">
        <v>0</v>
      </c>
      <c r="CZ15" s="30">
        <v>0</v>
      </c>
      <c r="DA15" s="28">
        <v>0</v>
      </c>
      <c r="DB15" s="24"/>
      <c r="DC15" s="30">
        <v>0</v>
      </c>
      <c r="DD15" s="30">
        <v>0</v>
      </c>
      <c r="DE15" s="28">
        <v>0</v>
      </c>
      <c r="DF15" s="24"/>
      <c r="DG15" s="26">
        <v>0</v>
      </c>
      <c r="DH15" s="30">
        <v>0</v>
      </c>
      <c r="DI15" s="28">
        <v>0</v>
      </c>
      <c r="DJ15" s="24"/>
    </row>
    <row r="16" spans="1:114" x14ac:dyDescent="0.25">
      <c r="A16" s="28" t="s">
        <v>77</v>
      </c>
      <c r="B16" s="20">
        <v>0.15</v>
      </c>
      <c r="F16" s="26"/>
      <c r="G16" s="43"/>
      <c r="H16" s="43">
        <f t="shared" si="2"/>
        <v>0</v>
      </c>
      <c r="I16" s="22"/>
      <c r="J16" s="21"/>
      <c r="K16" s="50"/>
      <c r="L16" s="43"/>
      <c r="M16" s="43"/>
      <c r="N16" s="43"/>
      <c r="O16" s="43">
        <f t="shared" si="3"/>
        <v>0</v>
      </c>
      <c r="P16" s="22"/>
      <c r="Q16" s="43"/>
      <c r="S16" s="28">
        <v>0</v>
      </c>
      <c r="T16" s="22"/>
      <c r="U16" s="21"/>
      <c r="Y16" s="28">
        <v>0</v>
      </c>
      <c r="Z16" s="22"/>
      <c r="AE16" s="28">
        <v>0</v>
      </c>
      <c r="AF16" s="22"/>
      <c r="AI16" s="28">
        <v>0</v>
      </c>
      <c r="AJ16" s="22"/>
      <c r="AK16" s="21"/>
      <c r="AM16" s="28">
        <v>0</v>
      </c>
      <c r="AN16" s="22"/>
      <c r="AO16" s="21"/>
      <c r="AQ16" s="28">
        <v>0</v>
      </c>
      <c r="AR16" s="22"/>
      <c r="AU16" s="28">
        <v>0</v>
      </c>
      <c r="AV16" s="22"/>
      <c r="AW16" s="21"/>
      <c r="AY16" s="28">
        <v>0</v>
      </c>
      <c r="AZ16" s="22"/>
      <c r="BA16" s="21"/>
      <c r="BC16" s="28">
        <v>0</v>
      </c>
      <c r="BD16" s="22"/>
      <c r="BG16" s="28">
        <v>0</v>
      </c>
      <c r="BH16" s="24"/>
      <c r="BK16" s="28">
        <v>0</v>
      </c>
      <c r="BL16" s="22"/>
      <c r="BO16" s="28">
        <v>0</v>
      </c>
      <c r="BP16" s="24"/>
      <c r="BS16" s="28">
        <v>0</v>
      </c>
      <c r="BT16" s="22"/>
      <c r="BW16" s="28">
        <v>0</v>
      </c>
      <c r="BX16" s="24"/>
      <c r="CA16" s="28">
        <v>0</v>
      </c>
      <c r="CB16" s="22"/>
      <c r="CC16" s="26"/>
      <c r="CE16" s="28">
        <v>0</v>
      </c>
      <c r="CF16" s="24"/>
      <c r="CI16" s="28">
        <v>0</v>
      </c>
      <c r="CJ16" s="24"/>
      <c r="CM16" s="28">
        <v>0</v>
      </c>
      <c r="CN16" s="24"/>
      <c r="CQ16" s="28">
        <v>0</v>
      </c>
      <c r="CR16" s="22"/>
      <c r="CS16" s="20"/>
      <c r="CU16" s="20"/>
      <c r="CW16" s="28">
        <v>0</v>
      </c>
      <c r="CX16" s="24"/>
      <c r="CY16" s="30">
        <v>0</v>
      </c>
      <c r="CZ16" s="30">
        <v>0</v>
      </c>
      <c r="DA16" s="28">
        <v>0</v>
      </c>
      <c r="DB16" s="24"/>
      <c r="DC16" s="30">
        <v>0</v>
      </c>
      <c r="DD16" s="30">
        <v>0</v>
      </c>
      <c r="DE16" s="28">
        <v>0</v>
      </c>
      <c r="DF16" s="24"/>
      <c r="DG16" s="26">
        <v>0</v>
      </c>
      <c r="DH16" s="30">
        <v>0</v>
      </c>
      <c r="DI16" s="28">
        <v>0</v>
      </c>
      <c r="DJ16" s="24"/>
    </row>
    <row r="17" spans="1:114" x14ac:dyDescent="0.25">
      <c r="A17" s="28" t="s">
        <v>78</v>
      </c>
      <c r="B17" s="20">
        <v>1</v>
      </c>
      <c r="F17" s="26"/>
      <c r="G17" s="43"/>
      <c r="H17" s="43">
        <f t="shared" si="2"/>
        <v>0</v>
      </c>
      <c r="I17" s="22"/>
      <c r="J17" s="21"/>
      <c r="K17" s="50"/>
      <c r="L17" s="43"/>
      <c r="M17" s="43"/>
      <c r="N17" s="43"/>
      <c r="O17" s="43">
        <f t="shared" si="3"/>
        <v>0</v>
      </c>
      <c r="P17" s="22"/>
      <c r="Q17" s="43"/>
      <c r="S17" s="28">
        <v>0</v>
      </c>
      <c r="T17" s="22"/>
      <c r="U17" s="21"/>
      <c r="Y17" s="28">
        <v>0</v>
      </c>
      <c r="Z17" s="22"/>
      <c r="AE17" s="28">
        <v>0</v>
      </c>
      <c r="AF17" s="22"/>
      <c r="AI17" s="28">
        <v>0</v>
      </c>
      <c r="AJ17" s="22"/>
      <c r="AK17" s="21"/>
      <c r="AM17" s="28">
        <v>0</v>
      </c>
      <c r="AN17" s="22"/>
      <c r="AO17" s="21"/>
      <c r="AQ17" s="28">
        <v>0</v>
      </c>
      <c r="AR17" s="22"/>
      <c r="AU17" s="28">
        <v>0</v>
      </c>
      <c r="AV17" s="22"/>
      <c r="AW17" s="21"/>
      <c r="AY17" s="28">
        <v>0</v>
      </c>
      <c r="AZ17" s="22"/>
      <c r="BA17" s="21"/>
      <c r="BC17" s="28">
        <v>0</v>
      </c>
      <c r="BD17" s="22"/>
      <c r="BG17" s="28">
        <v>0</v>
      </c>
      <c r="BH17" s="24"/>
      <c r="BK17" s="28">
        <v>0</v>
      </c>
      <c r="BL17" s="22"/>
      <c r="BO17" s="28">
        <v>0</v>
      </c>
      <c r="BP17" s="24"/>
      <c r="BS17" s="28">
        <v>0</v>
      </c>
      <c r="BT17" s="22"/>
      <c r="BW17" s="28">
        <v>0</v>
      </c>
      <c r="BX17" s="24"/>
      <c r="CA17" s="28">
        <v>0</v>
      </c>
      <c r="CB17" s="22"/>
      <c r="CC17" s="26"/>
      <c r="CE17" s="28">
        <v>0</v>
      </c>
      <c r="CF17" s="24"/>
      <c r="CI17" s="28">
        <v>0</v>
      </c>
      <c r="CJ17" s="24"/>
      <c r="CM17" s="28">
        <v>0</v>
      </c>
      <c r="CN17" s="24"/>
      <c r="CQ17" s="28">
        <v>0</v>
      </c>
      <c r="CR17" s="22"/>
      <c r="CS17" s="20"/>
      <c r="CU17" s="20"/>
      <c r="CW17" s="28">
        <v>0</v>
      </c>
      <c r="CX17" s="24"/>
      <c r="CY17" s="30">
        <v>0</v>
      </c>
      <c r="CZ17" s="30">
        <v>0</v>
      </c>
      <c r="DA17" s="28">
        <v>0</v>
      </c>
      <c r="DB17" s="24"/>
      <c r="DC17" s="30">
        <v>0</v>
      </c>
      <c r="DD17" s="30">
        <v>0</v>
      </c>
      <c r="DE17" s="28">
        <v>0</v>
      </c>
      <c r="DF17" s="24"/>
      <c r="DG17" s="26">
        <v>0</v>
      </c>
      <c r="DH17" s="30">
        <v>0</v>
      </c>
      <c r="DI17" s="28">
        <v>0</v>
      </c>
      <c r="DJ17" s="24"/>
    </row>
    <row r="18" spans="1:114" x14ac:dyDescent="0.25">
      <c r="A18" s="28" t="s">
        <v>79</v>
      </c>
      <c r="B18" s="20">
        <v>1</v>
      </c>
      <c r="F18" s="26"/>
      <c r="G18" s="43"/>
      <c r="H18" s="43">
        <f t="shared" si="2"/>
        <v>0</v>
      </c>
      <c r="I18" s="22"/>
      <c r="J18" s="21"/>
      <c r="K18" s="50"/>
      <c r="L18" s="43"/>
      <c r="M18" s="43"/>
      <c r="N18" s="43"/>
      <c r="O18" s="43">
        <f t="shared" si="3"/>
        <v>0</v>
      </c>
      <c r="P18" s="22"/>
      <c r="Q18" s="43"/>
      <c r="S18" s="28">
        <v>0</v>
      </c>
      <c r="T18" s="22"/>
      <c r="U18" s="21"/>
      <c r="Y18" s="28">
        <v>0</v>
      </c>
      <c r="Z18" s="22"/>
      <c r="AE18" s="28">
        <v>0</v>
      </c>
      <c r="AF18" s="22"/>
      <c r="AI18" s="28">
        <v>0</v>
      </c>
      <c r="AJ18" s="22"/>
      <c r="AK18" s="21"/>
      <c r="AM18" s="28">
        <v>0</v>
      </c>
      <c r="AN18" s="22"/>
      <c r="AO18" s="21"/>
      <c r="AQ18" s="28">
        <v>0</v>
      </c>
      <c r="AR18" s="22"/>
      <c r="AU18" s="28">
        <v>0</v>
      </c>
      <c r="AV18" s="22"/>
      <c r="AW18" s="21"/>
      <c r="AY18" s="28">
        <v>0</v>
      </c>
      <c r="AZ18" s="22"/>
      <c r="BA18" s="21"/>
      <c r="BC18" s="28">
        <v>0</v>
      </c>
      <c r="BD18" s="22"/>
      <c r="BG18" s="28">
        <v>0</v>
      </c>
      <c r="BH18" s="24"/>
      <c r="BK18" s="28">
        <v>0</v>
      </c>
      <c r="BL18" s="22"/>
      <c r="BO18" s="28">
        <v>0</v>
      </c>
      <c r="BP18" s="24"/>
      <c r="BS18" s="28">
        <v>0</v>
      </c>
      <c r="BT18" s="22"/>
      <c r="BW18" s="28">
        <v>0</v>
      </c>
      <c r="BX18" s="24"/>
      <c r="CA18" s="28">
        <v>0</v>
      </c>
      <c r="CB18" s="22"/>
      <c r="CC18" s="26"/>
      <c r="CE18" s="28">
        <v>0</v>
      </c>
      <c r="CF18" s="24"/>
      <c r="CI18" s="28">
        <v>0</v>
      </c>
      <c r="CJ18" s="24"/>
      <c r="CM18" s="28">
        <v>0</v>
      </c>
      <c r="CN18" s="24"/>
      <c r="CQ18" s="28">
        <v>0</v>
      </c>
      <c r="CR18" s="22"/>
      <c r="CS18" s="20"/>
      <c r="CU18" s="20"/>
      <c r="CW18" s="28">
        <v>0</v>
      </c>
      <c r="CX18" s="24"/>
      <c r="CY18" s="30">
        <v>0</v>
      </c>
      <c r="CZ18" s="30">
        <v>0</v>
      </c>
      <c r="DA18" s="28">
        <v>0</v>
      </c>
      <c r="DB18" s="24"/>
      <c r="DC18" s="30">
        <v>0</v>
      </c>
      <c r="DD18" s="30">
        <v>0</v>
      </c>
      <c r="DE18" s="28">
        <v>0</v>
      </c>
      <c r="DF18" s="24"/>
      <c r="DG18" s="26">
        <v>0</v>
      </c>
      <c r="DH18" s="30">
        <v>0</v>
      </c>
      <c r="DI18" s="28">
        <v>0</v>
      </c>
      <c r="DJ18" s="24"/>
    </row>
    <row r="19" spans="1:114" x14ac:dyDescent="0.25">
      <c r="A19" s="28" t="s">
        <v>80</v>
      </c>
      <c r="B19" s="20">
        <v>1</v>
      </c>
      <c r="F19" s="26"/>
      <c r="G19" s="43"/>
      <c r="H19" s="43">
        <f t="shared" si="2"/>
        <v>0</v>
      </c>
      <c r="I19" s="22"/>
      <c r="J19" s="21"/>
      <c r="K19" s="50"/>
      <c r="L19" s="43"/>
      <c r="M19" s="43"/>
      <c r="N19" s="43"/>
      <c r="O19" s="43">
        <f t="shared" si="3"/>
        <v>0</v>
      </c>
      <c r="P19" s="22"/>
      <c r="Q19" s="43"/>
      <c r="S19" s="28">
        <v>0</v>
      </c>
      <c r="T19" s="22"/>
      <c r="U19" s="21"/>
      <c r="Y19" s="28">
        <v>0</v>
      </c>
      <c r="Z19" s="22"/>
      <c r="AE19" s="28">
        <v>0</v>
      </c>
      <c r="AF19" s="22"/>
      <c r="AI19" s="28">
        <v>0</v>
      </c>
      <c r="AJ19" s="22"/>
      <c r="AK19" s="21"/>
      <c r="AM19" s="28">
        <v>0</v>
      </c>
      <c r="AN19" s="22"/>
      <c r="AO19" s="21"/>
      <c r="AQ19" s="28">
        <v>0</v>
      </c>
      <c r="AR19" s="22"/>
      <c r="AU19" s="28">
        <v>0</v>
      </c>
      <c r="AV19" s="22"/>
      <c r="AW19" s="21"/>
      <c r="AY19" s="28">
        <v>0</v>
      </c>
      <c r="AZ19" s="22"/>
      <c r="BA19" s="21"/>
      <c r="BC19" s="28">
        <v>0</v>
      </c>
      <c r="BD19" s="22"/>
      <c r="BG19" s="28">
        <v>0</v>
      </c>
      <c r="BH19" s="24"/>
      <c r="BK19" s="28">
        <v>0</v>
      </c>
      <c r="BL19" s="22"/>
      <c r="BO19" s="28">
        <v>0</v>
      </c>
      <c r="BP19" s="24"/>
      <c r="BS19" s="28">
        <v>0</v>
      </c>
      <c r="BT19" s="22"/>
      <c r="BW19" s="28">
        <v>0</v>
      </c>
      <c r="BX19" s="24"/>
      <c r="CA19" s="28">
        <v>0</v>
      </c>
      <c r="CB19" s="22"/>
      <c r="CC19" s="26"/>
      <c r="CE19" s="28">
        <v>0</v>
      </c>
      <c r="CF19" s="24"/>
      <c r="CI19" s="28">
        <v>0</v>
      </c>
      <c r="CJ19" s="24"/>
      <c r="CM19" s="28">
        <v>0</v>
      </c>
      <c r="CN19" s="24"/>
      <c r="CQ19" s="28">
        <v>0</v>
      </c>
      <c r="CR19" s="22"/>
      <c r="CS19" s="20"/>
      <c r="CU19" s="20"/>
      <c r="CW19" s="28">
        <v>0</v>
      </c>
      <c r="CX19" s="24"/>
      <c r="CY19" s="30">
        <v>0</v>
      </c>
      <c r="CZ19" s="30">
        <v>0</v>
      </c>
      <c r="DA19" s="28">
        <v>0</v>
      </c>
      <c r="DB19" s="24"/>
      <c r="DC19" s="30">
        <v>0</v>
      </c>
      <c r="DD19" s="30">
        <v>0</v>
      </c>
      <c r="DE19" s="28">
        <v>0</v>
      </c>
      <c r="DF19" s="24"/>
      <c r="DG19" s="26">
        <v>0</v>
      </c>
      <c r="DH19" s="30">
        <v>0</v>
      </c>
      <c r="DI19" s="28">
        <v>0</v>
      </c>
      <c r="DJ19" s="24"/>
    </row>
    <row r="20" spans="1:114" x14ac:dyDescent="0.25">
      <c r="A20" s="28" t="s">
        <v>81</v>
      </c>
      <c r="B20" s="20">
        <v>1</v>
      </c>
      <c r="F20" s="26"/>
      <c r="G20" s="43"/>
      <c r="H20" s="43">
        <f t="shared" si="2"/>
        <v>0</v>
      </c>
      <c r="I20" s="22"/>
      <c r="J20" s="21"/>
      <c r="K20" s="50"/>
      <c r="L20" s="43"/>
      <c r="M20" s="43"/>
      <c r="N20" s="43"/>
      <c r="O20" s="43">
        <f t="shared" si="3"/>
        <v>0</v>
      </c>
      <c r="P20" s="22"/>
      <c r="Q20" s="43"/>
      <c r="S20" s="28">
        <v>0</v>
      </c>
      <c r="T20" s="22"/>
      <c r="U20" s="21"/>
      <c r="Y20" s="28">
        <v>0</v>
      </c>
      <c r="Z20" s="22"/>
      <c r="AE20" s="28">
        <v>0</v>
      </c>
      <c r="AF20" s="22"/>
      <c r="AI20" s="28">
        <v>0</v>
      </c>
      <c r="AJ20" s="22"/>
      <c r="AK20" s="21"/>
      <c r="AM20" s="28">
        <v>0</v>
      </c>
      <c r="AN20" s="22"/>
      <c r="AO20" s="21"/>
      <c r="AQ20" s="28">
        <v>0</v>
      </c>
      <c r="AR20" s="22"/>
      <c r="AU20" s="28">
        <v>0</v>
      </c>
      <c r="AV20" s="22"/>
      <c r="AW20" s="21"/>
      <c r="AY20" s="28">
        <v>0</v>
      </c>
      <c r="AZ20" s="22"/>
      <c r="BA20" s="21"/>
      <c r="BC20" s="28">
        <v>0</v>
      </c>
      <c r="BD20" s="22"/>
      <c r="BG20" s="28">
        <v>0</v>
      </c>
      <c r="BH20" s="24"/>
      <c r="BK20" s="28">
        <v>0</v>
      </c>
      <c r="BL20" s="22"/>
      <c r="BO20" s="28">
        <v>0</v>
      </c>
      <c r="BP20" s="24"/>
      <c r="BS20" s="28">
        <v>0</v>
      </c>
      <c r="BT20" s="22"/>
      <c r="BW20" s="28">
        <v>0</v>
      </c>
      <c r="BX20" s="24"/>
      <c r="CA20" s="28">
        <v>0</v>
      </c>
      <c r="CB20" s="22"/>
      <c r="CC20" s="26"/>
      <c r="CE20" s="28">
        <v>0</v>
      </c>
      <c r="CF20" s="24"/>
      <c r="CI20" s="28">
        <v>0</v>
      </c>
      <c r="CJ20" s="24"/>
      <c r="CM20" s="28">
        <v>0</v>
      </c>
      <c r="CN20" s="24"/>
      <c r="CQ20" s="28">
        <v>0</v>
      </c>
      <c r="CR20" s="22"/>
      <c r="CS20" s="20"/>
      <c r="CU20" s="20"/>
      <c r="CW20" s="28">
        <v>0</v>
      </c>
      <c r="CX20" s="24"/>
      <c r="CY20" s="30">
        <v>0</v>
      </c>
      <c r="CZ20" s="30">
        <v>0</v>
      </c>
      <c r="DA20" s="28">
        <v>0</v>
      </c>
      <c r="DB20" s="24"/>
      <c r="DC20" s="30">
        <v>0</v>
      </c>
      <c r="DD20" s="30">
        <v>0</v>
      </c>
      <c r="DE20" s="28">
        <v>0</v>
      </c>
      <c r="DF20" s="24"/>
      <c r="DG20" s="26">
        <v>0</v>
      </c>
      <c r="DH20" s="30">
        <v>0</v>
      </c>
      <c r="DI20" s="28">
        <v>0</v>
      </c>
      <c r="DJ20" s="24"/>
    </row>
    <row r="21" spans="1:114" x14ac:dyDescent="0.25">
      <c r="A21" s="28" t="s">
        <v>82</v>
      </c>
      <c r="B21" s="20">
        <v>1</v>
      </c>
      <c r="F21" s="26"/>
      <c r="G21" s="43"/>
      <c r="H21" s="43">
        <f t="shared" si="2"/>
        <v>0</v>
      </c>
      <c r="I21" s="22"/>
      <c r="J21" s="21"/>
      <c r="K21" s="50"/>
      <c r="L21" s="43"/>
      <c r="M21" s="43"/>
      <c r="N21" s="43"/>
      <c r="O21" s="43">
        <f t="shared" si="3"/>
        <v>0</v>
      </c>
      <c r="P21" s="22"/>
      <c r="Q21" s="43"/>
      <c r="S21" s="28">
        <v>0</v>
      </c>
      <c r="T21" s="22"/>
      <c r="U21" s="21"/>
      <c r="Y21" s="28">
        <v>0</v>
      </c>
      <c r="Z21" s="22"/>
      <c r="AE21" s="28">
        <v>0</v>
      </c>
      <c r="AF21" s="22"/>
      <c r="AI21" s="28">
        <v>0</v>
      </c>
      <c r="AJ21" s="22"/>
      <c r="AK21" s="21"/>
      <c r="AM21" s="28">
        <v>0</v>
      </c>
      <c r="AN21" s="22"/>
      <c r="AO21" s="21"/>
      <c r="AQ21" s="28">
        <v>0</v>
      </c>
      <c r="AR21" s="22"/>
      <c r="AU21" s="28">
        <v>0</v>
      </c>
      <c r="AV21" s="22"/>
      <c r="AW21" s="23">
        <v>22</v>
      </c>
      <c r="AX21">
        <v>20</v>
      </c>
      <c r="AY21" s="28">
        <v>2</v>
      </c>
      <c r="AZ21" s="22"/>
      <c r="BA21" s="23">
        <v>112</v>
      </c>
      <c r="BB21">
        <v>113</v>
      </c>
      <c r="BC21" s="28">
        <v>-1</v>
      </c>
      <c r="BD21" s="22"/>
      <c r="BE21">
        <v>28</v>
      </c>
      <c r="BF21">
        <v>30</v>
      </c>
      <c r="BG21" s="28">
        <v>-2</v>
      </c>
      <c r="BH21" s="24"/>
      <c r="BI21">
        <v>96</v>
      </c>
      <c r="BJ21">
        <v>97</v>
      </c>
      <c r="BK21" s="28">
        <v>-1</v>
      </c>
      <c r="BL21" s="22"/>
      <c r="BO21" s="28">
        <v>0</v>
      </c>
      <c r="BP21" s="24"/>
      <c r="BS21" s="28">
        <v>0</v>
      </c>
      <c r="BT21" s="22"/>
      <c r="BU21">
        <v>39</v>
      </c>
      <c r="BV21">
        <v>40</v>
      </c>
      <c r="BW21" s="28">
        <v>-1</v>
      </c>
      <c r="BX21" s="24"/>
      <c r="CA21" s="28">
        <v>0</v>
      </c>
      <c r="CB21" s="22"/>
      <c r="CC21" s="23">
        <v>51</v>
      </c>
      <c r="CD21" s="30">
        <v>50</v>
      </c>
      <c r="CE21" s="28">
        <v>1</v>
      </c>
      <c r="CF21" s="24"/>
      <c r="CG21">
        <v>192</v>
      </c>
      <c r="CH21">
        <v>188</v>
      </c>
      <c r="CI21" s="28">
        <v>4</v>
      </c>
      <c r="CJ21" s="24"/>
      <c r="CM21" s="28">
        <v>0</v>
      </c>
      <c r="CN21" s="24"/>
      <c r="CQ21" s="28">
        <v>0</v>
      </c>
      <c r="CR21" s="22"/>
      <c r="CS21">
        <v>178</v>
      </c>
      <c r="CT21">
        <v>180</v>
      </c>
      <c r="CU21">
        <v>129</v>
      </c>
      <c r="CV21">
        <v>127</v>
      </c>
      <c r="CW21" s="28">
        <v>0</v>
      </c>
      <c r="CX21" s="24"/>
      <c r="CY21" s="30">
        <v>203.31299999999999</v>
      </c>
      <c r="CZ21" s="30">
        <v>200</v>
      </c>
      <c r="DA21" s="28">
        <v>3.3129999999999882</v>
      </c>
      <c r="DB21" s="24"/>
      <c r="DC21" s="30">
        <v>90.265000000000001</v>
      </c>
      <c r="DD21" s="30">
        <v>91.659599999999998</v>
      </c>
      <c r="DE21" s="28">
        <v>-1.394599999999997</v>
      </c>
      <c r="DF21" s="24"/>
      <c r="DG21" s="26">
        <v>11.211</v>
      </c>
      <c r="DH21" s="30">
        <v>10</v>
      </c>
      <c r="DI21" s="28">
        <v>1.2110000000000001</v>
      </c>
      <c r="DJ21" s="24"/>
    </row>
    <row r="22" spans="1:114" x14ac:dyDescent="0.25">
      <c r="A22" s="28" t="s">
        <v>83</v>
      </c>
      <c r="B22" s="20">
        <v>1</v>
      </c>
      <c r="C22">
        <v>5</v>
      </c>
      <c r="F22" s="26"/>
      <c r="G22" s="43"/>
      <c r="H22" s="43">
        <f t="shared" si="2"/>
        <v>0</v>
      </c>
      <c r="I22" s="22"/>
      <c r="J22" s="21"/>
      <c r="K22" s="44">
        <v>69</v>
      </c>
      <c r="L22" s="44">
        <v>70</v>
      </c>
      <c r="M22" s="44">
        <v>84</v>
      </c>
      <c r="N22" s="44">
        <v>84</v>
      </c>
      <c r="O22" s="43">
        <f t="shared" si="3"/>
        <v>-1</v>
      </c>
      <c r="P22" s="22"/>
      <c r="Q22" s="44">
        <v>29</v>
      </c>
      <c r="R22" s="30">
        <v>26.68559999999999</v>
      </c>
      <c r="S22" s="28">
        <v>2.3144000000000098</v>
      </c>
      <c r="T22" s="22"/>
      <c r="U22" s="21"/>
      <c r="Y22" s="28">
        <v>0</v>
      </c>
      <c r="Z22" s="22"/>
      <c r="AE22" s="28">
        <v>0</v>
      </c>
      <c r="AF22" s="22"/>
      <c r="AG22">
        <v>150</v>
      </c>
      <c r="AH22" s="30">
        <v>150</v>
      </c>
      <c r="AI22" s="28">
        <v>0</v>
      </c>
      <c r="AJ22" s="22"/>
      <c r="AK22" s="21"/>
      <c r="AM22" s="28">
        <v>0</v>
      </c>
      <c r="AN22" s="22"/>
      <c r="AO22" s="23">
        <v>104</v>
      </c>
      <c r="AP22">
        <v>100</v>
      </c>
      <c r="AQ22" s="28">
        <v>4</v>
      </c>
      <c r="AR22" s="22"/>
      <c r="AS22">
        <v>12</v>
      </c>
      <c r="AT22">
        <v>10</v>
      </c>
      <c r="AU22" s="28">
        <v>2</v>
      </c>
      <c r="AV22" s="22"/>
      <c r="AW22" s="21"/>
      <c r="AY22" s="28">
        <v>0</v>
      </c>
      <c r="AZ22" s="22"/>
      <c r="BA22" s="23">
        <v>32</v>
      </c>
      <c r="BB22">
        <v>32</v>
      </c>
      <c r="BC22" s="28">
        <v>0</v>
      </c>
      <c r="BD22" s="22"/>
      <c r="BE22">
        <v>90</v>
      </c>
      <c r="BF22">
        <v>90</v>
      </c>
      <c r="BG22" s="28">
        <v>0</v>
      </c>
      <c r="BH22" s="24"/>
      <c r="BI22">
        <v>73</v>
      </c>
      <c r="BJ22">
        <v>73</v>
      </c>
      <c r="BK22" s="28">
        <v>0</v>
      </c>
      <c r="BL22" s="22"/>
      <c r="BO22" s="28">
        <v>0</v>
      </c>
      <c r="BP22" s="24"/>
      <c r="BS22" s="28">
        <v>0</v>
      </c>
      <c r="BT22" s="22"/>
      <c r="BU22">
        <v>28</v>
      </c>
      <c r="BV22">
        <v>30</v>
      </c>
      <c r="BW22" s="28">
        <v>-2</v>
      </c>
      <c r="BX22" s="24"/>
      <c r="BY22">
        <v>94</v>
      </c>
      <c r="BZ22" s="30">
        <v>90.531999999999996</v>
      </c>
      <c r="CA22" s="28">
        <v>3.468000000000004</v>
      </c>
      <c r="CB22" s="22"/>
      <c r="CC22" s="26"/>
      <c r="CE22" s="28">
        <v>0</v>
      </c>
      <c r="CF22" s="24"/>
      <c r="CG22">
        <v>37</v>
      </c>
      <c r="CH22">
        <v>36</v>
      </c>
      <c r="CI22" s="28">
        <v>1</v>
      </c>
      <c r="CJ22" s="24"/>
      <c r="CM22" s="28">
        <v>0</v>
      </c>
      <c r="CN22" s="24"/>
      <c r="CQ22" s="28">
        <v>0</v>
      </c>
      <c r="CR22" s="22"/>
      <c r="CS22">
        <v>100</v>
      </c>
      <c r="CT22">
        <v>100</v>
      </c>
      <c r="CU22">
        <v>60</v>
      </c>
      <c r="CV22">
        <v>60</v>
      </c>
      <c r="CW22" s="28">
        <v>0</v>
      </c>
      <c r="CX22" s="24"/>
      <c r="CY22" s="30">
        <v>40.777000000000001</v>
      </c>
      <c r="CZ22" s="30">
        <v>40</v>
      </c>
      <c r="DA22" s="28">
        <v>0.77700000000000102</v>
      </c>
      <c r="DB22" s="24"/>
      <c r="DC22" s="30">
        <v>44.72</v>
      </c>
      <c r="DD22" s="30">
        <v>42.702800000000011</v>
      </c>
      <c r="DE22" s="28">
        <v>2.0171999999999879</v>
      </c>
      <c r="DF22" s="24"/>
      <c r="DG22" s="26">
        <v>0</v>
      </c>
      <c r="DH22" s="30">
        <v>0</v>
      </c>
      <c r="DI22" s="28">
        <v>0</v>
      </c>
      <c r="DJ22" s="24"/>
    </row>
    <row r="23" spans="1:114" x14ac:dyDescent="0.25">
      <c r="A23" s="28" t="s">
        <v>84</v>
      </c>
      <c r="B23" s="20">
        <v>0.25</v>
      </c>
      <c r="C23">
        <v>6</v>
      </c>
      <c r="F23" s="26"/>
      <c r="G23" s="43"/>
      <c r="H23" s="43">
        <f t="shared" si="2"/>
        <v>0</v>
      </c>
      <c r="I23" s="22"/>
      <c r="J23" s="21"/>
      <c r="K23" s="50"/>
      <c r="L23" s="43"/>
      <c r="M23" s="44">
        <v>8</v>
      </c>
      <c r="N23" s="44">
        <v>7</v>
      </c>
      <c r="O23" s="43">
        <f t="shared" si="3"/>
        <v>1</v>
      </c>
      <c r="P23" s="22"/>
      <c r="Q23" s="44">
        <v>16</v>
      </c>
      <c r="R23" s="30">
        <v>17</v>
      </c>
      <c r="S23" s="28">
        <v>-1</v>
      </c>
      <c r="T23" s="22"/>
      <c r="U23" s="21"/>
      <c r="Y23" s="28">
        <v>0</v>
      </c>
      <c r="Z23" s="22"/>
      <c r="AE23" s="28">
        <v>0</v>
      </c>
      <c r="AF23" s="22"/>
      <c r="AI23" s="28">
        <v>0</v>
      </c>
      <c r="AJ23" s="22"/>
      <c r="AK23" s="23">
        <v>8</v>
      </c>
      <c r="AL23">
        <v>8</v>
      </c>
      <c r="AM23" s="28">
        <v>0</v>
      </c>
      <c r="AN23" s="22"/>
      <c r="AO23" s="21"/>
      <c r="AQ23" s="28">
        <v>0</v>
      </c>
      <c r="AR23" s="22"/>
      <c r="AS23">
        <v>24</v>
      </c>
      <c r="AT23">
        <v>24</v>
      </c>
      <c r="AU23" s="28">
        <v>0</v>
      </c>
      <c r="AV23" s="22"/>
      <c r="AW23" s="23">
        <v>16</v>
      </c>
      <c r="AX23">
        <v>16</v>
      </c>
      <c r="AY23" s="28">
        <v>0</v>
      </c>
      <c r="AZ23" s="22"/>
      <c r="BA23" s="23">
        <v>8</v>
      </c>
      <c r="BB23">
        <v>8</v>
      </c>
      <c r="BC23" s="28">
        <v>0</v>
      </c>
      <c r="BD23" s="22"/>
      <c r="BG23" s="28">
        <v>0</v>
      </c>
      <c r="BH23" s="24"/>
      <c r="BI23">
        <v>16</v>
      </c>
      <c r="BJ23">
        <v>14</v>
      </c>
      <c r="BK23" s="28">
        <v>2</v>
      </c>
      <c r="BL23" s="22"/>
      <c r="BO23" s="28">
        <v>0</v>
      </c>
      <c r="BP23" s="24"/>
      <c r="BS23" s="28">
        <v>0</v>
      </c>
      <c r="BT23" s="22"/>
      <c r="BU23">
        <v>8</v>
      </c>
      <c r="BV23">
        <v>8</v>
      </c>
      <c r="BW23" s="28">
        <v>0</v>
      </c>
      <c r="BX23" s="24"/>
      <c r="CA23" s="28">
        <v>0</v>
      </c>
      <c r="CB23" s="22"/>
      <c r="CC23" s="23">
        <v>8</v>
      </c>
      <c r="CD23" s="30">
        <v>6</v>
      </c>
      <c r="CE23" s="28">
        <v>2</v>
      </c>
      <c r="CF23" s="24"/>
      <c r="CI23" s="28">
        <v>0</v>
      </c>
      <c r="CJ23" s="24"/>
      <c r="CK23">
        <v>16</v>
      </c>
      <c r="CL23">
        <v>16</v>
      </c>
      <c r="CM23" s="28">
        <v>0</v>
      </c>
      <c r="CN23" s="24"/>
      <c r="CQ23" s="28">
        <v>0</v>
      </c>
      <c r="CR23" s="22"/>
      <c r="CS23" s="20"/>
      <c r="CU23">
        <v>48</v>
      </c>
      <c r="CV23">
        <v>50</v>
      </c>
      <c r="CW23" s="28">
        <v>-2</v>
      </c>
      <c r="CX23" s="24"/>
      <c r="CY23" s="30">
        <v>0</v>
      </c>
      <c r="CZ23" s="30">
        <v>0</v>
      </c>
      <c r="DA23" s="28">
        <v>0</v>
      </c>
      <c r="DB23" s="24"/>
      <c r="DC23" s="30">
        <v>0</v>
      </c>
      <c r="DD23" s="30">
        <v>0</v>
      </c>
      <c r="DE23" s="28">
        <v>0</v>
      </c>
      <c r="DF23" s="24"/>
      <c r="DG23" s="26">
        <v>0</v>
      </c>
      <c r="DH23" s="30">
        <v>0</v>
      </c>
      <c r="DI23" s="28">
        <v>0</v>
      </c>
      <c r="DJ23" s="24"/>
    </row>
    <row r="24" spans="1:114" x14ac:dyDescent="0.25">
      <c r="A24" s="28" t="s">
        <v>85</v>
      </c>
      <c r="B24" s="20">
        <v>0.4</v>
      </c>
      <c r="F24" s="23">
        <v>18</v>
      </c>
      <c r="G24" s="50">
        <v>15.60000000000001</v>
      </c>
      <c r="H24" s="43">
        <f t="shared" si="2"/>
        <v>2.3999999999999897</v>
      </c>
      <c r="I24" s="22"/>
      <c r="J24" s="21"/>
      <c r="K24" s="50"/>
      <c r="L24" s="43"/>
      <c r="M24" s="44">
        <v>42</v>
      </c>
      <c r="N24" s="44">
        <v>41</v>
      </c>
      <c r="O24" s="43">
        <f t="shared" si="3"/>
        <v>1</v>
      </c>
      <c r="P24" s="22"/>
      <c r="Q24" s="44">
        <v>42</v>
      </c>
      <c r="R24" s="30">
        <v>40</v>
      </c>
      <c r="S24" s="28">
        <v>2</v>
      </c>
      <c r="T24" s="22"/>
      <c r="U24" s="21"/>
      <c r="W24">
        <v>30</v>
      </c>
      <c r="X24">
        <v>32</v>
      </c>
      <c r="Y24" s="28">
        <v>-2</v>
      </c>
      <c r="Z24" s="22"/>
      <c r="AE24" s="28">
        <v>0</v>
      </c>
      <c r="AF24" s="22"/>
      <c r="AG24">
        <v>12</v>
      </c>
      <c r="AH24" s="30">
        <v>10</v>
      </c>
      <c r="AI24" s="28">
        <v>2</v>
      </c>
      <c r="AJ24" s="22"/>
      <c r="AK24" s="23">
        <v>42</v>
      </c>
      <c r="AL24">
        <v>40</v>
      </c>
      <c r="AM24" s="28">
        <v>2</v>
      </c>
      <c r="AN24" s="22"/>
      <c r="AO24" s="23">
        <v>12</v>
      </c>
      <c r="AP24">
        <v>12</v>
      </c>
      <c r="AQ24" s="28">
        <v>0</v>
      </c>
      <c r="AR24" s="22"/>
      <c r="AS24">
        <v>18</v>
      </c>
      <c r="AT24">
        <v>18</v>
      </c>
      <c r="AU24" s="28">
        <v>0</v>
      </c>
      <c r="AV24" s="22"/>
      <c r="AW24" s="23">
        <v>18</v>
      </c>
      <c r="AX24">
        <v>19</v>
      </c>
      <c r="AY24" s="28">
        <v>-1</v>
      </c>
      <c r="AZ24" s="22"/>
      <c r="BA24" s="21"/>
      <c r="BC24" s="28">
        <v>0</v>
      </c>
      <c r="BD24" s="22"/>
      <c r="BG24" s="28">
        <v>0</v>
      </c>
      <c r="BH24" s="24"/>
      <c r="BI24">
        <v>12</v>
      </c>
      <c r="BJ24">
        <v>13</v>
      </c>
      <c r="BK24" s="28">
        <v>-1</v>
      </c>
      <c r="BL24" s="22"/>
      <c r="BO24" s="28">
        <v>0</v>
      </c>
      <c r="BP24" s="24"/>
      <c r="BS24" s="28">
        <v>0</v>
      </c>
      <c r="BT24" s="22"/>
      <c r="BU24">
        <v>18</v>
      </c>
      <c r="BV24">
        <v>20</v>
      </c>
      <c r="BW24" s="28">
        <v>-2</v>
      </c>
      <c r="BX24" s="24"/>
      <c r="BY24">
        <v>48</v>
      </c>
      <c r="BZ24" s="30">
        <v>46</v>
      </c>
      <c r="CA24" s="28">
        <v>2</v>
      </c>
      <c r="CB24" s="22"/>
      <c r="CC24" s="26"/>
      <c r="CE24" s="28">
        <v>0</v>
      </c>
      <c r="CF24" s="24"/>
      <c r="CI24" s="28">
        <v>0</v>
      </c>
      <c r="CJ24" s="24"/>
      <c r="CM24" s="28">
        <v>0</v>
      </c>
      <c r="CN24" s="24"/>
      <c r="CQ24" s="28">
        <v>0</v>
      </c>
      <c r="CR24" s="22"/>
      <c r="CS24">
        <v>78</v>
      </c>
      <c r="CT24">
        <v>80</v>
      </c>
      <c r="CU24">
        <v>72</v>
      </c>
      <c r="CV24">
        <v>70</v>
      </c>
      <c r="CW24" s="28">
        <v>0</v>
      </c>
      <c r="CX24" s="24"/>
      <c r="CY24" s="30">
        <v>78</v>
      </c>
      <c r="CZ24" s="30">
        <v>80</v>
      </c>
      <c r="DA24" s="28">
        <v>-2</v>
      </c>
      <c r="DB24" s="24"/>
      <c r="DC24" s="30">
        <v>0</v>
      </c>
      <c r="DD24" s="30">
        <v>0</v>
      </c>
      <c r="DE24" s="28">
        <v>0</v>
      </c>
      <c r="DF24" s="24"/>
      <c r="DG24" s="26">
        <v>0</v>
      </c>
      <c r="DH24" s="30">
        <v>0</v>
      </c>
      <c r="DI24" s="28">
        <v>0</v>
      </c>
      <c r="DJ24" s="24"/>
    </row>
    <row r="25" spans="1:114" x14ac:dyDescent="0.25">
      <c r="A25" s="28" t="s">
        <v>86</v>
      </c>
      <c r="B25" s="20">
        <v>1</v>
      </c>
      <c r="C25">
        <v>171</v>
      </c>
      <c r="F25" s="26"/>
      <c r="G25" s="43"/>
      <c r="H25" s="43">
        <f t="shared" si="2"/>
        <v>0</v>
      </c>
      <c r="I25" s="22"/>
      <c r="J25" s="21"/>
      <c r="K25" s="44">
        <v>20</v>
      </c>
      <c r="L25" s="44">
        <v>20</v>
      </c>
      <c r="M25" s="44">
        <v>36</v>
      </c>
      <c r="N25" s="44">
        <v>33</v>
      </c>
      <c r="O25" s="43">
        <f t="shared" si="3"/>
        <v>3</v>
      </c>
      <c r="P25" s="22"/>
      <c r="Q25" s="44">
        <v>106</v>
      </c>
      <c r="R25" s="30">
        <v>100.9842</v>
      </c>
      <c r="S25" s="28">
        <v>5.0157999999999987</v>
      </c>
      <c r="T25" s="22"/>
      <c r="U25" s="23">
        <v>107</v>
      </c>
      <c r="V25">
        <v>100</v>
      </c>
      <c r="W25">
        <v>122</v>
      </c>
      <c r="X25">
        <v>118</v>
      </c>
      <c r="Y25" s="28">
        <v>11</v>
      </c>
      <c r="Z25" s="22"/>
      <c r="AE25" s="28">
        <v>0</v>
      </c>
      <c r="AF25" s="22"/>
      <c r="AG25">
        <v>112</v>
      </c>
      <c r="AH25" s="30">
        <v>108.3522</v>
      </c>
      <c r="AI25" s="28">
        <v>3.6478000000000042</v>
      </c>
      <c r="AJ25" s="22"/>
      <c r="AK25" s="23">
        <v>167</v>
      </c>
      <c r="AL25">
        <v>160</v>
      </c>
      <c r="AM25" s="28">
        <v>7</v>
      </c>
      <c r="AN25" s="22"/>
      <c r="AO25" s="21"/>
      <c r="AQ25" s="28">
        <v>0</v>
      </c>
      <c r="AR25" s="22"/>
      <c r="AS25">
        <v>196</v>
      </c>
      <c r="AT25">
        <v>190</v>
      </c>
      <c r="AU25" s="28">
        <v>6</v>
      </c>
      <c r="AV25" s="22"/>
      <c r="AW25" s="21"/>
      <c r="AY25" s="28">
        <v>0</v>
      </c>
      <c r="AZ25" s="22"/>
      <c r="BA25" s="23">
        <v>84</v>
      </c>
      <c r="BB25">
        <v>81</v>
      </c>
      <c r="BC25" s="28">
        <v>3</v>
      </c>
      <c r="BD25" s="22"/>
      <c r="BE25">
        <v>30</v>
      </c>
      <c r="BF25">
        <v>30</v>
      </c>
      <c r="BG25" s="28">
        <v>0</v>
      </c>
      <c r="BH25" s="24"/>
      <c r="BI25">
        <v>72</v>
      </c>
      <c r="BJ25">
        <v>69</v>
      </c>
      <c r="BK25" s="28">
        <v>3</v>
      </c>
      <c r="BL25" s="22"/>
      <c r="BO25" s="28">
        <v>0</v>
      </c>
      <c r="BP25" s="24"/>
      <c r="BQ25">
        <v>15</v>
      </c>
      <c r="BR25">
        <v>16</v>
      </c>
      <c r="BS25" s="28">
        <v>-1</v>
      </c>
      <c r="BT25" s="22"/>
      <c r="BW25" s="28">
        <v>0</v>
      </c>
      <c r="BX25" s="24"/>
      <c r="CA25" s="28">
        <v>0</v>
      </c>
      <c r="CB25" s="22"/>
      <c r="CC25" s="23">
        <v>106</v>
      </c>
      <c r="CD25" s="30">
        <v>100</v>
      </c>
      <c r="CE25" s="28">
        <v>6</v>
      </c>
      <c r="CF25" s="24"/>
      <c r="CG25">
        <v>123</v>
      </c>
      <c r="CH25">
        <v>115</v>
      </c>
      <c r="CI25" s="28">
        <v>8</v>
      </c>
      <c r="CJ25" s="24"/>
      <c r="CM25" s="28">
        <v>0</v>
      </c>
      <c r="CN25" s="24"/>
      <c r="CO25">
        <v>50</v>
      </c>
      <c r="CP25">
        <v>50</v>
      </c>
      <c r="CQ25" s="28">
        <v>0</v>
      </c>
      <c r="CR25" s="22"/>
      <c r="CS25">
        <v>86</v>
      </c>
      <c r="CT25">
        <v>80</v>
      </c>
      <c r="CU25">
        <v>69</v>
      </c>
      <c r="CV25">
        <v>67</v>
      </c>
      <c r="CW25" s="28">
        <v>8</v>
      </c>
      <c r="CX25" s="24"/>
      <c r="CY25" s="30">
        <v>206.607</v>
      </c>
      <c r="CZ25" s="30">
        <v>200</v>
      </c>
      <c r="DA25" s="28">
        <v>6.6069999999999993</v>
      </c>
      <c r="DB25" s="24"/>
      <c r="DC25" s="30">
        <v>96.805999999999997</v>
      </c>
      <c r="DD25" s="30">
        <v>90.151200000000003</v>
      </c>
      <c r="DE25" s="28">
        <v>6.6547999999999936</v>
      </c>
      <c r="DF25" s="24"/>
      <c r="DG25" s="26">
        <v>0</v>
      </c>
      <c r="DH25" s="30">
        <v>0</v>
      </c>
      <c r="DI25" s="28">
        <v>0</v>
      </c>
      <c r="DJ25" s="24"/>
    </row>
    <row r="26" spans="1:114" x14ac:dyDescent="0.25">
      <c r="A26" s="28" t="s">
        <v>87</v>
      </c>
      <c r="B26" s="20">
        <v>0.12</v>
      </c>
      <c r="F26" s="23">
        <v>32</v>
      </c>
      <c r="G26" s="50">
        <v>36</v>
      </c>
      <c r="H26" s="43">
        <f t="shared" si="2"/>
        <v>-4</v>
      </c>
      <c r="I26" s="22"/>
      <c r="J26" s="21"/>
      <c r="K26" s="50"/>
      <c r="L26" s="43"/>
      <c r="M26" s="44">
        <v>48</v>
      </c>
      <c r="N26" s="44">
        <v>51</v>
      </c>
      <c r="O26" s="43">
        <f t="shared" si="3"/>
        <v>-3</v>
      </c>
      <c r="P26" s="22"/>
      <c r="Q26" s="43"/>
      <c r="S26" s="28">
        <v>0</v>
      </c>
      <c r="T26" s="22"/>
      <c r="U26" s="21"/>
      <c r="Y26" s="28">
        <v>0</v>
      </c>
      <c r="Z26" s="22"/>
      <c r="AE26" s="28">
        <v>0</v>
      </c>
      <c r="AF26" s="22"/>
      <c r="AG26">
        <v>80</v>
      </c>
      <c r="AH26" s="30">
        <v>80</v>
      </c>
      <c r="AI26" s="28">
        <v>0</v>
      </c>
      <c r="AJ26" s="22"/>
      <c r="AK26" s="21"/>
      <c r="AM26" s="28">
        <v>0</v>
      </c>
      <c r="AN26" s="22"/>
      <c r="AO26" s="23">
        <v>24</v>
      </c>
      <c r="AP26">
        <v>29</v>
      </c>
      <c r="AQ26" s="28">
        <v>-5</v>
      </c>
      <c r="AR26" s="22"/>
      <c r="AU26" s="28">
        <v>0</v>
      </c>
      <c r="AV26" s="22"/>
      <c r="AW26" s="21"/>
      <c r="AY26" s="28">
        <v>0</v>
      </c>
      <c r="AZ26" s="22"/>
      <c r="BA26" s="23">
        <v>56</v>
      </c>
      <c r="BB26">
        <v>55</v>
      </c>
      <c r="BC26" s="28">
        <v>1</v>
      </c>
      <c r="BD26" s="22"/>
      <c r="BE26">
        <v>32</v>
      </c>
      <c r="BF26">
        <v>30</v>
      </c>
      <c r="BG26" s="28">
        <v>2</v>
      </c>
      <c r="BH26" s="24"/>
      <c r="BI26">
        <v>32</v>
      </c>
      <c r="BJ26">
        <v>32</v>
      </c>
      <c r="BK26" s="28">
        <v>0</v>
      </c>
      <c r="BL26" s="22"/>
      <c r="BO26" s="28">
        <v>0</v>
      </c>
      <c r="BP26" s="24"/>
      <c r="BQ26">
        <v>40</v>
      </c>
      <c r="BR26">
        <v>40</v>
      </c>
      <c r="BS26" s="28">
        <v>0</v>
      </c>
      <c r="BT26" s="22"/>
      <c r="BW26" s="28">
        <v>0</v>
      </c>
      <c r="BX26" s="24"/>
      <c r="BY26">
        <v>8</v>
      </c>
      <c r="BZ26" s="30">
        <v>12.6</v>
      </c>
      <c r="CA26" s="28">
        <v>-4.5999999999999996</v>
      </c>
      <c r="CB26" s="22"/>
      <c r="CC26" s="26"/>
      <c r="CE26" s="28">
        <v>0</v>
      </c>
      <c r="CF26" s="24"/>
      <c r="CI26" s="28">
        <v>0</v>
      </c>
      <c r="CJ26" s="24"/>
      <c r="CM26" s="28">
        <v>0</v>
      </c>
      <c r="CN26" s="24"/>
      <c r="CQ26" s="28">
        <v>0</v>
      </c>
      <c r="CR26" s="22"/>
      <c r="CS26">
        <v>48</v>
      </c>
      <c r="CT26">
        <v>50</v>
      </c>
      <c r="CU26">
        <v>40</v>
      </c>
      <c r="CV26">
        <v>40</v>
      </c>
      <c r="CW26" s="28">
        <v>-2</v>
      </c>
      <c r="CX26" s="24"/>
      <c r="CY26" s="30">
        <v>0</v>
      </c>
      <c r="CZ26" s="30">
        <v>0</v>
      </c>
      <c r="DA26" s="28">
        <v>0</v>
      </c>
      <c r="DB26" s="24"/>
      <c r="DC26" s="30">
        <v>0</v>
      </c>
      <c r="DD26" s="30">
        <v>0</v>
      </c>
      <c r="DE26" s="28">
        <v>0</v>
      </c>
      <c r="DF26" s="24"/>
      <c r="DG26" s="26">
        <v>0</v>
      </c>
      <c r="DH26" s="30">
        <v>0</v>
      </c>
      <c r="DI26" s="28">
        <v>0</v>
      </c>
      <c r="DJ26" s="24"/>
    </row>
    <row r="27" spans="1:114" x14ac:dyDescent="0.25">
      <c r="A27" s="28" t="s">
        <v>88</v>
      </c>
      <c r="B27" s="20">
        <v>1</v>
      </c>
      <c r="F27" s="26"/>
      <c r="G27" s="43"/>
      <c r="H27" s="43">
        <f t="shared" si="2"/>
        <v>0</v>
      </c>
      <c r="I27" s="22"/>
      <c r="J27" s="21"/>
      <c r="K27" s="50"/>
      <c r="L27" s="43"/>
      <c r="M27" s="43"/>
      <c r="N27" s="43"/>
      <c r="O27" s="43">
        <f t="shared" si="3"/>
        <v>0</v>
      </c>
      <c r="P27" s="22"/>
      <c r="Q27" s="43"/>
      <c r="S27" s="28">
        <v>0</v>
      </c>
      <c r="T27" s="22"/>
      <c r="U27" s="21"/>
      <c r="Y27" s="28">
        <v>0</v>
      </c>
      <c r="Z27" s="22"/>
      <c r="AE27" s="28">
        <v>0</v>
      </c>
      <c r="AF27" s="22"/>
      <c r="AI27" s="28">
        <v>0</v>
      </c>
      <c r="AJ27" s="22"/>
      <c r="AK27" s="21"/>
      <c r="AM27" s="28">
        <v>0</v>
      </c>
      <c r="AN27" s="22"/>
      <c r="AO27" s="21"/>
      <c r="AQ27" s="28">
        <v>0</v>
      </c>
      <c r="AR27" s="22"/>
      <c r="AU27" s="28">
        <v>0</v>
      </c>
      <c r="AV27" s="22"/>
      <c r="AW27" s="21"/>
      <c r="AY27" s="28">
        <v>0</v>
      </c>
      <c r="AZ27" s="22"/>
      <c r="BA27" s="21"/>
      <c r="BC27" s="28">
        <v>0</v>
      </c>
      <c r="BD27" s="22"/>
      <c r="BG27" s="28">
        <v>0</v>
      </c>
      <c r="BH27" s="24"/>
      <c r="BK27" s="28">
        <v>0</v>
      </c>
      <c r="BL27" s="22"/>
      <c r="BN27">
        <v>75</v>
      </c>
      <c r="BO27" s="29">
        <v>-75</v>
      </c>
      <c r="BP27" s="24">
        <v>75</v>
      </c>
      <c r="BQ27">
        <v>41</v>
      </c>
      <c r="BR27">
        <v>40</v>
      </c>
      <c r="BS27" s="28">
        <v>1</v>
      </c>
      <c r="BT27" s="22"/>
      <c r="BW27" s="28">
        <v>0</v>
      </c>
      <c r="BX27" s="24"/>
      <c r="CA27" s="28">
        <v>0</v>
      </c>
      <c r="CB27" s="22"/>
      <c r="CC27" s="23">
        <v>30</v>
      </c>
      <c r="CD27" s="30">
        <v>30</v>
      </c>
      <c r="CE27" s="28">
        <v>0</v>
      </c>
      <c r="CF27" s="24"/>
      <c r="CG27">
        <v>54</v>
      </c>
      <c r="CH27">
        <v>52</v>
      </c>
      <c r="CI27" s="28">
        <v>2</v>
      </c>
      <c r="CJ27" s="24"/>
      <c r="CM27" s="28">
        <v>0</v>
      </c>
      <c r="CN27" s="24"/>
      <c r="CQ27" s="28">
        <v>0</v>
      </c>
      <c r="CR27" s="22"/>
      <c r="CS27">
        <v>73</v>
      </c>
      <c r="CT27">
        <v>70</v>
      </c>
      <c r="CU27">
        <v>60</v>
      </c>
      <c r="CV27">
        <v>58</v>
      </c>
      <c r="CW27" s="28">
        <v>5</v>
      </c>
      <c r="CX27" s="24"/>
      <c r="CY27" s="30">
        <v>51.337000000000003</v>
      </c>
      <c r="CZ27" s="30">
        <v>50</v>
      </c>
      <c r="DA27" s="28">
        <v>1.3370000000000031</v>
      </c>
      <c r="DB27" s="24"/>
      <c r="DC27" s="30">
        <v>0</v>
      </c>
      <c r="DD27" s="30">
        <v>0</v>
      </c>
      <c r="DE27" s="28">
        <v>0</v>
      </c>
      <c r="DF27" s="24"/>
      <c r="DG27" s="6">
        <v>65.436999999999998</v>
      </c>
      <c r="DH27" s="30">
        <v>0</v>
      </c>
      <c r="DI27" s="28">
        <v>0</v>
      </c>
      <c r="DJ27" s="24"/>
    </row>
    <row r="28" spans="1:114" x14ac:dyDescent="0.25">
      <c r="A28" s="28" t="s">
        <v>89</v>
      </c>
      <c r="B28" s="20">
        <v>0.25</v>
      </c>
      <c r="F28" s="26"/>
      <c r="G28" s="43"/>
      <c r="H28" s="43">
        <f t="shared" si="2"/>
        <v>0</v>
      </c>
      <c r="I28" s="22"/>
      <c r="J28" s="21"/>
      <c r="K28" s="50"/>
      <c r="L28" s="43"/>
      <c r="M28" s="44">
        <v>56</v>
      </c>
      <c r="N28" s="44">
        <v>59</v>
      </c>
      <c r="O28" s="43">
        <f t="shared" si="3"/>
        <v>-3</v>
      </c>
      <c r="P28" s="22"/>
      <c r="Q28" s="43"/>
      <c r="S28" s="28">
        <v>0</v>
      </c>
      <c r="T28" s="22"/>
      <c r="U28" s="21"/>
      <c r="Y28" s="28">
        <v>0</v>
      </c>
      <c r="Z28" s="22"/>
      <c r="AE28" s="28">
        <v>0</v>
      </c>
      <c r="AF28" s="22"/>
      <c r="AI28" s="28">
        <v>0</v>
      </c>
      <c r="AJ28" s="22"/>
      <c r="AK28" s="23">
        <v>40</v>
      </c>
      <c r="AL28">
        <v>40</v>
      </c>
      <c r="AM28" s="28">
        <v>0</v>
      </c>
      <c r="AN28" s="22"/>
      <c r="AO28" s="21"/>
      <c r="AQ28" s="28">
        <v>0</v>
      </c>
      <c r="AR28" s="22"/>
      <c r="AS28">
        <v>8</v>
      </c>
      <c r="AT28">
        <v>8</v>
      </c>
      <c r="AU28" s="28">
        <v>0</v>
      </c>
      <c r="AV28" s="22"/>
      <c r="AW28" s="23">
        <v>8</v>
      </c>
      <c r="AX28">
        <v>12</v>
      </c>
      <c r="AY28" s="28">
        <v>-4</v>
      </c>
      <c r="AZ28" s="22"/>
      <c r="BA28" s="21"/>
      <c r="BC28" s="28">
        <v>0</v>
      </c>
      <c r="BD28" s="22"/>
      <c r="BG28" s="28">
        <v>0</v>
      </c>
      <c r="BH28" s="24"/>
      <c r="BK28" s="28">
        <v>0</v>
      </c>
      <c r="BL28" s="22"/>
      <c r="BO28" s="28">
        <v>0</v>
      </c>
      <c r="BP28" s="24"/>
      <c r="BS28" s="28">
        <v>0</v>
      </c>
      <c r="BT28" s="22"/>
      <c r="BW28" s="28">
        <v>0</v>
      </c>
      <c r="BX28" s="24"/>
      <c r="CA28" s="28">
        <v>0</v>
      </c>
      <c r="CB28" s="22"/>
      <c r="CC28" s="26"/>
      <c r="CE28" s="28">
        <v>0</v>
      </c>
      <c r="CF28" s="24"/>
      <c r="CI28" s="28">
        <v>0</v>
      </c>
      <c r="CJ28" s="24"/>
      <c r="CM28" s="28">
        <v>0</v>
      </c>
      <c r="CN28" s="24"/>
      <c r="CQ28" s="28">
        <v>0</v>
      </c>
      <c r="CR28" s="22"/>
      <c r="CS28">
        <v>32</v>
      </c>
      <c r="CT28">
        <v>30</v>
      </c>
      <c r="CU28">
        <v>32</v>
      </c>
      <c r="CV28">
        <v>30</v>
      </c>
      <c r="CW28" s="28">
        <v>4</v>
      </c>
      <c r="CX28" s="24"/>
      <c r="CY28" s="30">
        <v>48</v>
      </c>
      <c r="CZ28" s="30">
        <v>50</v>
      </c>
      <c r="DA28" s="28">
        <v>-2</v>
      </c>
      <c r="DB28" s="24"/>
      <c r="DC28" s="30">
        <v>32</v>
      </c>
      <c r="DD28" s="30">
        <v>31.2</v>
      </c>
      <c r="DE28" s="28">
        <v>0.79999999999999716</v>
      </c>
      <c r="DF28" s="24"/>
      <c r="DG28" s="26">
        <v>0</v>
      </c>
      <c r="DH28" s="30">
        <v>0</v>
      </c>
      <c r="DI28" s="28">
        <v>0</v>
      </c>
      <c r="DJ28" s="24"/>
    </row>
    <row r="29" spans="1:114" x14ac:dyDescent="0.25">
      <c r="A29" s="28" t="s">
        <v>90</v>
      </c>
      <c r="B29" s="20">
        <v>1</v>
      </c>
      <c r="F29" s="26"/>
      <c r="G29" s="43"/>
      <c r="H29" s="43">
        <f t="shared" si="2"/>
        <v>0</v>
      </c>
      <c r="I29" s="22"/>
      <c r="J29" s="21"/>
      <c r="K29" s="50"/>
      <c r="L29" s="43"/>
      <c r="M29" s="43"/>
      <c r="N29" s="43"/>
      <c r="O29" s="43">
        <f t="shared" si="3"/>
        <v>0</v>
      </c>
      <c r="P29" s="22"/>
      <c r="Q29" s="43"/>
      <c r="S29" s="28">
        <v>0</v>
      </c>
      <c r="T29" s="22"/>
      <c r="U29" s="21"/>
      <c r="Y29" s="28">
        <v>0</v>
      </c>
      <c r="Z29" s="22"/>
      <c r="AC29">
        <v>41</v>
      </c>
      <c r="AD29">
        <v>40</v>
      </c>
      <c r="AE29" s="28">
        <v>1</v>
      </c>
      <c r="AF29" s="22"/>
      <c r="AI29" s="28">
        <v>0</v>
      </c>
      <c r="AJ29" s="22"/>
      <c r="AK29" s="21"/>
      <c r="AM29" s="28">
        <v>0</v>
      </c>
      <c r="AN29" s="22"/>
      <c r="AO29" s="21"/>
      <c r="AQ29" s="28">
        <v>0</v>
      </c>
      <c r="AR29" s="22"/>
      <c r="AS29">
        <v>4</v>
      </c>
      <c r="AT29">
        <v>5</v>
      </c>
      <c r="AU29" s="28">
        <v>-1</v>
      </c>
      <c r="AV29" s="22"/>
      <c r="AW29" s="23">
        <v>36</v>
      </c>
      <c r="AX29">
        <v>36</v>
      </c>
      <c r="AY29" s="28">
        <v>0</v>
      </c>
      <c r="AZ29" s="22"/>
      <c r="BA29" s="21"/>
      <c r="BC29" s="28">
        <v>0</v>
      </c>
      <c r="BD29" s="22"/>
      <c r="BG29" s="28">
        <v>0</v>
      </c>
      <c r="BH29" s="24"/>
      <c r="BI29">
        <v>20</v>
      </c>
      <c r="BJ29">
        <v>18</v>
      </c>
      <c r="BK29" s="28">
        <v>2</v>
      </c>
      <c r="BL29" s="22"/>
      <c r="BO29" s="28">
        <v>0</v>
      </c>
      <c r="BP29" s="24"/>
      <c r="BS29" s="28">
        <v>0</v>
      </c>
      <c r="BT29" s="22"/>
      <c r="BW29" s="28">
        <v>0</v>
      </c>
      <c r="BX29" s="24"/>
      <c r="BY29">
        <v>16</v>
      </c>
      <c r="BZ29" s="30">
        <v>14.9476</v>
      </c>
      <c r="CA29" s="28">
        <v>1.0524</v>
      </c>
      <c r="CB29" s="22"/>
      <c r="CC29" s="26"/>
      <c r="CE29" s="28">
        <v>0</v>
      </c>
      <c r="CF29" s="24"/>
      <c r="CI29" s="28">
        <v>0</v>
      </c>
      <c r="CJ29" s="24"/>
      <c r="CK29">
        <v>12</v>
      </c>
      <c r="CL29">
        <v>10</v>
      </c>
      <c r="CM29" s="28">
        <v>-2</v>
      </c>
      <c r="CN29" s="24"/>
      <c r="CQ29" s="28">
        <v>0</v>
      </c>
      <c r="CR29" s="22"/>
      <c r="CS29" s="20"/>
      <c r="CU29">
        <v>63</v>
      </c>
      <c r="CV29">
        <v>63</v>
      </c>
      <c r="CW29" s="28">
        <v>0</v>
      </c>
      <c r="CX29" s="24"/>
      <c r="CY29" s="30">
        <v>52.051000000000002</v>
      </c>
      <c r="CZ29" s="30">
        <v>50</v>
      </c>
      <c r="DA29" s="28">
        <v>2.0510000000000019</v>
      </c>
      <c r="DB29" s="24"/>
      <c r="DC29" s="30">
        <v>0</v>
      </c>
      <c r="DD29" s="30">
        <v>0</v>
      </c>
      <c r="DE29" s="28">
        <v>0</v>
      </c>
      <c r="DF29" s="24"/>
      <c r="DG29" s="26">
        <v>0</v>
      </c>
      <c r="DH29" s="30">
        <v>0</v>
      </c>
      <c r="DI29" s="28">
        <v>0</v>
      </c>
      <c r="DJ29" s="24"/>
    </row>
    <row r="30" spans="1:114" x14ac:dyDescent="0.25">
      <c r="A30" s="28" t="s">
        <v>91</v>
      </c>
      <c r="B30" s="20">
        <v>0.4</v>
      </c>
      <c r="F30" s="23">
        <v>48</v>
      </c>
      <c r="G30" s="50">
        <v>50</v>
      </c>
      <c r="H30" s="43">
        <f t="shared" si="2"/>
        <v>-2</v>
      </c>
      <c r="I30" s="22"/>
      <c r="J30" s="21"/>
      <c r="K30" s="50"/>
      <c r="L30" s="43"/>
      <c r="M30" s="43"/>
      <c r="N30" s="43"/>
      <c r="O30" s="43">
        <f t="shared" si="3"/>
        <v>0</v>
      </c>
      <c r="P30" s="22"/>
      <c r="Q30" s="44">
        <v>32</v>
      </c>
      <c r="R30" s="30">
        <v>36.600000000000009</v>
      </c>
      <c r="S30" s="28">
        <v>-4.6000000000000094</v>
      </c>
      <c r="T30" s="22"/>
      <c r="U30" s="21"/>
      <c r="Y30" s="28">
        <v>0</v>
      </c>
      <c r="Z30" s="22"/>
      <c r="AA30">
        <v>16</v>
      </c>
      <c r="AB30">
        <v>20</v>
      </c>
      <c r="AC30">
        <v>56</v>
      </c>
      <c r="AD30">
        <v>60</v>
      </c>
      <c r="AE30" s="28">
        <v>-8</v>
      </c>
      <c r="AF30" s="22"/>
      <c r="AI30" s="28">
        <v>0</v>
      </c>
      <c r="AJ30" s="22"/>
      <c r="AK30" s="23">
        <v>40</v>
      </c>
      <c r="AL30">
        <v>42</v>
      </c>
      <c r="AM30" s="28">
        <v>-2</v>
      </c>
      <c r="AN30" s="22"/>
      <c r="AO30" s="23">
        <v>24</v>
      </c>
      <c r="AP30">
        <v>24</v>
      </c>
      <c r="AQ30" s="28">
        <v>0</v>
      </c>
      <c r="AR30" s="22"/>
      <c r="AS30">
        <v>16</v>
      </c>
      <c r="AT30">
        <v>15</v>
      </c>
      <c r="AU30" s="28">
        <v>1</v>
      </c>
      <c r="AV30" s="22"/>
      <c r="AW30" s="23">
        <v>24</v>
      </c>
      <c r="AX30">
        <v>27</v>
      </c>
      <c r="AY30" s="28">
        <v>-3</v>
      </c>
      <c r="AZ30" s="22"/>
      <c r="BA30" s="21"/>
      <c r="BC30" s="28">
        <v>0</v>
      </c>
      <c r="BD30" s="22"/>
      <c r="BG30" s="28">
        <v>0</v>
      </c>
      <c r="BH30" s="24"/>
      <c r="BI30">
        <v>32</v>
      </c>
      <c r="BJ30">
        <v>34</v>
      </c>
      <c r="BK30" s="28">
        <v>-2</v>
      </c>
      <c r="BL30" s="22"/>
      <c r="BM30">
        <v>16</v>
      </c>
      <c r="BN30">
        <v>16</v>
      </c>
      <c r="BO30" s="28">
        <v>0</v>
      </c>
      <c r="BP30" s="24"/>
      <c r="BQ30">
        <v>16</v>
      </c>
      <c r="BR30">
        <v>16</v>
      </c>
      <c r="BS30" s="28">
        <v>0</v>
      </c>
      <c r="BT30" s="22"/>
      <c r="BW30" s="28">
        <v>0</v>
      </c>
      <c r="BX30" s="24"/>
      <c r="CA30" s="28">
        <v>0</v>
      </c>
      <c r="CB30" s="22"/>
      <c r="CC30" s="26"/>
      <c r="CE30" s="28">
        <v>0</v>
      </c>
      <c r="CF30" s="24"/>
      <c r="CG30">
        <v>40</v>
      </c>
      <c r="CH30">
        <v>40</v>
      </c>
      <c r="CI30" s="28">
        <v>0</v>
      </c>
      <c r="CJ30" s="24"/>
      <c r="CM30" s="28">
        <v>0</v>
      </c>
      <c r="CN30" s="24"/>
      <c r="CQ30" s="28">
        <v>0</v>
      </c>
      <c r="CR30" s="22"/>
      <c r="CS30" s="20"/>
      <c r="CU30" s="20"/>
      <c r="CW30" s="28">
        <v>0</v>
      </c>
      <c r="CX30" s="24"/>
      <c r="CY30" s="30">
        <v>0</v>
      </c>
      <c r="CZ30" s="30">
        <v>0</v>
      </c>
      <c r="DA30" s="28">
        <v>0</v>
      </c>
      <c r="DB30" s="24"/>
      <c r="DC30" s="30">
        <v>0</v>
      </c>
      <c r="DD30" s="30">
        <v>0</v>
      </c>
      <c r="DE30" s="28">
        <v>0</v>
      </c>
      <c r="DF30" s="24"/>
      <c r="DG30" s="26">
        <v>0</v>
      </c>
      <c r="DH30" s="30">
        <v>0</v>
      </c>
      <c r="DI30" s="28">
        <v>0</v>
      </c>
      <c r="DJ30" s="24"/>
    </row>
    <row r="31" spans="1:114" x14ac:dyDescent="0.25">
      <c r="A31" s="28" t="s">
        <v>92</v>
      </c>
      <c r="B31" s="20">
        <v>1</v>
      </c>
      <c r="F31" s="26"/>
      <c r="G31" s="43"/>
      <c r="H31" s="43">
        <f t="shared" si="2"/>
        <v>0</v>
      </c>
      <c r="I31" s="22"/>
      <c r="J31" s="21"/>
      <c r="K31" s="50"/>
      <c r="L31" s="43"/>
      <c r="M31" s="43"/>
      <c r="N31" s="43"/>
      <c r="O31" s="43">
        <f t="shared" si="3"/>
        <v>0</v>
      </c>
      <c r="P31" s="22"/>
      <c r="Q31" s="43"/>
      <c r="S31" s="28">
        <v>0</v>
      </c>
      <c r="T31" s="22"/>
      <c r="U31" s="21"/>
      <c r="Y31" s="28">
        <v>0</v>
      </c>
      <c r="Z31" s="22"/>
      <c r="AE31" s="28">
        <v>0</v>
      </c>
      <c r="AF31" s="22"/>
      <c r="AI31" s="28">
        <v>0</v>
      </c>
      <c r="AJ31" s="22"/>
      <c r="AK31" s="21"/>
      <c r="AM31" s="28">
        <v>0</v>
      </c>
      <c r="AN31" s="22"/>
      <c r="AO31" s="21"/>
      <c r="AQ31" s="28">
        <v>0</v>
      </c>
      <c r="AR31" s="22"/>
      <c r="AU31" s="28">
        <v>0</v>
      </c>
      <c r="AV31" s="22"/>
      <c r="AW31" s="21"/>
      <c r="AY31" s="28">
        <v>0</v>
      </c>
      <c r="AZ31" s="22"/>
      <c r="BA31" s="21"/>
      <c r="BC31" s="28">
        <v>0</v>
      </c>
      <c r="BD31" s="22"/>
      <c r="BG31" s="28">
        <v>0</v>
      </c>
      <c r="BH31" s="24"/>
      <c r="BK31" s="28">
        <v>0</v>
      </c>
      <c r="BL31" s="22"/>
      <c r="BO31" s="28">
        <v>0</v>
      </c>
      <c r="BP31" s="24"/>
      <c r="BS31" s="28">
        <v>0</v>
      </c>
      <c r="BT31" s="22"/>
      <c r="BW31" s="28">
        <v>0</v>
      </c>
      <c r="BX31" s="24"/>
      <c r="CA31" s="28">
        <v>0</v>
      </c>
      <c r="CB31" s="22"/>
      <c r="CC31" s="26"/>
      <c r="CE31" s="28">
        <v>0</v>
      </c>
      <c r="CF31" s="24"/>
      <c r="CI31" s="28">
        <v>0</v>
      </c>
      <c r="CJ31" s="24"/>
      <c r="CM31" s="28">
        <v>0</v>
      </c>
      <c r="CN31" s="24"/>
      <c r="CQ31" s="28">
        <v>0</v>
      </c>
      <c r="CR31" s="22"/>
      <c r="CS31" s="20"/>
      <c r="CU31" s="20"/>
      <c r="CW31" s="28">
        <v>0</v>
      </c>
      <c r="CX31" s="24"/>
      <c r="CY31" s="30">
        <v>41.133000000000003</v>
      </c>
      <c r="CZ31" s="30">
        <v>40</v>
      </c>
      <c r="DA31" s="28">
        <v>1.1330000000000029</v>
      </c>
      <c r="DB31" s="24"/>
      <c r="DC31" s="30">
        <v>16.57</v>
      </c>
      <c r="DD31" s="30">
        <v>16.695399999999999</v>
      </c>
      <c r="DE31" s="28">
        <v>-0.12540000000000259</v>
      </c>
      <c r="DF31" s="24"/>
      <c r="DG31" s="26">
        <v>0</v>
      </c>
      <c r="DH31" s="30">
        <v>0</v>
      </c>
      <c r="DI31" s="28">
        <v>0</v>
      </c>
      <c r="DJ31" s="24"/>
    </row>
    <row r="32" spans="1:114" x14ac:dyDescent="0.25">
      <c r="A32" s="28" t="s">
        <v>93</v>
      </c>
      <c r="B32" s="20">
        <v>1</v>
      </c>
      <c r="F32" s="23">
        <v>94</v>
      </c>
      <c r="G32" s="50">
        <v>91.46899999999998</v>
      </c>
      <c r="H32" s="43">
        <f t="shared" si="2"/>
        <v>2.5310000000000201</v>
      </c>
      <c r="I32" s="22"/>
      <c r="J32" s="21"/>
      <c r="K32" s="44">
        <v>122</v>
      </c>
      <c r="L32" s="44">
        <v>120</v>
      </c>
      <c r="M32" s="44">
        <v>114</v>
      </c>
      <c r="N32" s="44">
        <v>111</v>
      </c>
      <c r="O32" s="43">
        <f t="shared" si="3"/>
        <v>5</v>
      </c>
      <c r="P32" s="22"/>
      <c r="Q32" s="43"/>
      <c r="S32" s="28">
        <v>0</v>
      </c>
      <c r="T32" s="22"/>
      <c r="U32" s="23">
        <v>81</v>
      </c>
      <c r="V32">
        <v>80</v>
      </c>
      <c r="W32">
        <v>89</v>
      </c>
      <c r="X32">
        <v>93</v>
      </c>
      <c r="Y32" s="28">
        <v>-3</v>
      </c>
      <c r="Z32" s="22"/>
      <c r="AA32">
        <v>41</v>
      </c>
      <c r="AB32">
        <v>40</v>
      </c>
      <c r="AC32">
        <v>41</v>
      </c>
      <c r="AD32">
        <v>40</v>
      </c>
      <c r="AE32" s="28">
        <v>2</v>
      </c>
      <c r="AF32" s="22"/>
      <c r="AG32">
        <v>57</v>
      </c>
      <c r="AH32" s="30">
        <v>57.975200000000001</v>
      </c>
      <c r="AI32" s="28">
        <v>-0.97520000000000095</v>
      </c>
      <c r="AJ32" s="22"/>
      <c r="AK32" s="23">
        <v>218</v>
      </c>
      <c r="AL32">
        <v>220</v>
      </c>
      <c r="AM32" s="28">
        <v>-2</v>
      </c>
      <c r="AN32" s="22"/>
      <c r="AO32" s="21"/>
      <c r="AQ32" s="28">
        <v>0</v>
      </c>
      <c r="AR32" s="22"/>
      <c r="AS32">
        <v>33</v>
      </c>
      <c r="AT32">
        <v>30</v>
      </c>
      <c r="AU32" s="28">
        <v>3</v>
      </c>
      <c r="AV32" s="22"/>
      <c r="AW32" s="23">
        <v>213</v>
      </c>
      <c r="AX32">
        <v>210</v>
      </c>
      <c r="AY32" s="28">
        <v>3</v>
      </c>
      <c r="AZ32" s="22"/>
      <c r="BA32" s="23">
        <v>90</v>
      </c>
      <c r="BB32">
        <v>90</v>
      </c>
      <c r="BC32" s="28">
        <v>0</v>
      </c>
      <c r="BD32" s="22"/>
      <c r="BE32">
        <v>109</v>
      </c>
      <c r="BF32">
        <v>108</v>
      </c>
      <c r="BG32" s="28">
        <v>1</v>
      </c>
      <c r="BH32" s="24"/>
      <c r="BI32">
        <v>49</v>
      </c>
      <c r="BJ32">
        <v>49</v>
      </c>
      <c r="BK32" s="28">
        <v>0</v>
      </c>
      <c r="BL32" s="22"/>
      <c r="BM32">
        <v>41</v>
      </c>
      <c r="BN32">
        <v>40</v>
      </c>
      <c r="BO32" s="28">
        <v>1</v>
      </c>
      <c r="BP32" s="24"/>
      <c r="BQ32">
        <v>69</v>
      </c>
      <c r="BR32">
        <v>70</v>
      </c>
      <c r="BS32" s="28">
        <v>-1</v>
      </c>
      <c r="BT32" s="22"/>
      <c r="BU32">
        <v>37</v>
      </c>
      <c r="BV32">
        <v>38</v>
      </c>
      <c r="BW32" s="28">
        <v>-1</v>
      </c>
      <c r="BX32" s="24"/>
      <c r="CA32" s="28">
        <v>0</v>
      </c>
      <c r="CB32" s="22"/>
      <c r="CC32" s="23">
        <v>81</v>
      </c>
      <c r="CD32" s="30">
        <v>80</v>
      </c>
      <c r="CE32" s="28">
        <v>1</v>
      </c>
      <c r="CF32" s="24"/>
      <c r="CG32">
        <v>194</v>
      </c>
      <c r="CH32">
        <v>194</v>
      </c>
      <c r="CI32" s="28">
        <v>0</v>
      </c>
      <c r="CJ32" s="24"/>
      <c r="CK32">
        <v>61</v>
      </c>
      <c r="CL32">
        <v>59</v>
      </c>
      <c r="CM32" s="28">
        <v>-2</v>
      </c>
      <c r="CN32" s="24"/>
      <c r="CO32">
        <v>69</v>
      </c>
      <c r="CP32">
        <v>70</v>
      </c>
      <c r="CQ32" s="28">
        <v>-1</v>
      </c>
      <c r="CR32" s="22"/>
      <c r="CS32">
        <v>130</v>
      </c>
      <c r="CT32">
        <v>130</v>
      </c>
      <c r="CU32">
        <v>102</v>
      </c>
      <c r="CV32">
        <v>100</v>
      </c>
      <c r="CW32" s="28">
        <v>2</v>
      </c>
      <c r="CX32" s="24"/>
      <c r="CY32" s="30">
        <v>122.01</v>
      </c>
      <c r="CZ32" s="30">
        <v>120</v>
      </c>
      <c r="DA32" s="28">
        <v>2.0100000000000051</v>
      </c>
      <c r="DB32" s="24"/>
      <c r="DC32" s="30">
        <v>73.069000000000003</v>
      </c>
      <c r="DD32" s="30">
        <v>73.456199999999995</v>
      </c>
      <c r="DE32" s="28">
        <v>-0.38719999999999288</v>
      </c>
      <c r="DF32" s="24"/>
      <c r="DG32" s="26">
        <v>0</v>
      </c>
      <c r="DH32" s="30">
        <v>0</v>
      </c>
      <c r="DI32" s="28">
        <v>0</v>
      </c>
      <c r="DJ32" s="24"/>
    </row>
    <row r="33" spans="1:114" x14ac:dyDescent="0.25">
      <c r="A33" s="28" t="s">
        <v>94</v>
      </c>
      <c r="B33" s="20">
        <v>0.22</v>
      </c>
      <c r="C33">
        <v>73</v>
      </c>
      <c r="F33" s="23">
        <v>64</v>
      </c>
      <c r="G33" s="50">
        <v>68</v>
      </c>
      <c r="H33" s="43">
        <f t="shared" si="2"/>
        <v>-4</v>
      </c>
      <c r="I33" s="22"/>
      <c r="J33" s="21"/>
      <c r="K33" s="50"/>
      <c r="L33" s="43"/>
      <c r="M33" s="43"/>
      <c r="N33" s="43"/>
      <c r="O33" s="43">
        <f t="shared" si="3"/>
        <v>0</v>
      </c>
      <c r="P33" s="22"/>
      <c r="Q33" s="44">
        <v>64</v>
      </c>
      <c r="R33" s="30">
        <v>65</v>
      </c>
      <c r="S33" s="28">
        <v>-1</v>
      </c>
      <c r="T33" s="22"/>
      <c r="U33" s="21"/>
      <c r="Y33" s="28">
        <v>0</v>
      </c>
      <c r="Z33" s="22"/>
      <c r="AC33">
        <v>40</v>
      </c>
      <c r="AD33">
        <v>40</v>
      </c>
      <c r="AE33" s="28">
        <v>0</v>
      </c>
      <c r="AF33" s="22"/>
      <c r="AG33">
        <v>32</v>
      </c>
      <c r="AH33" s="30">
        <v>35</v>
      </c>
      <c r="AI33" s="28">
        <v>-3</v>
      </c>
      <c r="AJ33" s="22"/>
      <c r="AK33" s="23">
        <v>24</v>
      </c>
      <c r="AL33">
        <v>24</v>
      </c>
      <c r="AM33" s="28">
        <v>0</v>
      </c>
      <c r="AN33" s="22"/>
      <c r="AO33" s="23">
        <v>8</v>
      </c>
      <c r="AP33">
        <v>8</v>
      </c>
      <c r="AQ33" s="28">
        <v>0</v>
      </c>
      <c r="AR33" s="22"/>
      <c r="AS33">
        <v>8</v>
      </c>
      <c r="AT33">
        <v>8</v>
      </c>
      <c r="AU33" s="28">
        <v>0</v>
      </c>
      <c r="AV33" s="22"/>
      <c r="AW33" s="23">
        <v>16</v>
      </c>
      <c r="AX33">
        <v>20</v>
      </c>
      <c r="AY33" s="28">
        <v>-4</v>
      </c>
      <c r="AZ33" s="22"/>
      <c r="BA33" s="21"/>
      <c r="BC33" s="28">
        <v>0</v>
      </c>
      <c r="BD33" s="22"/>
      <c r="BG33" s="28">
        <v>0</v>
      </c>
      <c r="BH33" s="24"/>
      <c r="BK33" s="28">
        <v>0</v>
      </c>
      <c r="BL33" s="22"/>
      <c r="BO33" s="28">
        <v>0</v>
      </c>
      <c r="BP33" s="24"/>
      <c r="BS33" s="28">
        <v>0</v>
      </c>
      <c r="BT33" s="22"/>
      <c r="BW33" s="28">
        <v>0</v>
      </c>
      <c r="BX33" s="24"/>
      <c r="CA33" s="28">
        <v>0</v>
      </c>
      <c r="CB33" s="22"/>
      <c r="CC33" s="26"/>
      <c r="CE33" s="28">
        <v>0</v>
      </c>
      <c r="CF33" s="24"/>
      <c r="CI33" s="28">
        <v>0</v>
      </c>
      <c r="CJ33" s="24"/>
      <c r="CM33" s="28">
        <v>0</v>
      </c>
      <c r="CN33" s="24"/>
      <c r="CQ33" s="28">
        <v>0</v>
      </c>
      <c r="CR33" s="22"/>
      <c r="CS33">
        <v>32</v>
      </c>
      <c r="CT33">
        <v>32</v>
      </c>
      <c r="CU33">
        <v>16</v>
      </c>
      <c r="CV33">
        <v>18</v>
      </c>
      <c r="CW33" s="28">
        <v>-2</v>
      </c>
      <c r="CX33" s="24"/>
      <c r="CY33" s="30">
        <v>48</v>
      </c>
      <c r="CZ33" s="30">
        <v>50</v>
      </c>
      <c r="DA33" s="28">
        <v>-2</v>
      </c>
      <c r="DB33" s="24"/>
      <c r="DC33" s="30">
        <v>64</v>
      </c>
      <c r="DD33" s="30">
        <v>68</v>
      </c>
      <c r="DE33" s="28">
        <v>-4</v>
      </c>
      <c r="DF33" s="24"/>
      <c r="DG33" s="26">
        <v>0</v>
      </c>
      <c r="DH33" s="30">
        <v>0</v>
      </c>
      <c r="DI33" s="28">
        <v>0</v>
      </c>
      <c r="DJ33" s="24"/>
    </row>
    <row r="34" spans="1:114" x14ac:dyDescent="0.25">
      <c r="A34" s="28" t="s">
        <v>95</v>
      </c>
      <c r="B34" s="20">
        <v>1</v>
      </c>
      <c r="F34" s="26"/>
      <c r="G34" s="43"/>
      <c r="H34" s="43">
        <f t="shared" si="2"/>
        <v>0</v>
      </c>
      <c r="I34" s="22"/>
      <c r="J34" s="21"/>
      <c r="K34" s="50"/>
      <c r="L34" s="43"/>
      <c r="M34" s="43"/>
      <c r="N34" s="43"/>
      <c r="O34" s="43">
        <f t="shared" si="3"/>
        <v>0</v>
      </c>
      <c r="P34" s="22"/>
      <c r="Q34" s="43"/>
      <c r="S34" s="28">
        <v>0</v>
      </c>
      <c r="T34" s="22"/>
      <c r="U34" s="21"/>
      <c r="Y34" s="28">
        <v>0</v>
      </c>
      <c r="Z34" s="22"/>
      <c r="AE34" s="28">
        <v>0</v>
      </c>
      <c r="AF34" s="22"/>
      <c r="AI34" s="28">
        <v>0</v>
      </c>
      <c r="AJ34" s="22"/>
      <c r="AK34" s="21"/>
      <c r="AM34" s="28">
        <v>0</v>
      </c>
      <c r="AN34" s="22"/>
      <c r="AO34" s="21"/>
      <c r="AQ34" s="28">
        <v>0</v>
      </c>
      <c r="AR34" s="22"/>
      <c r="AU34" s="28">
        <v>0</v>
      </c>
      <c r="AV34" s="22"/>
      <c r="AW34" s="21"/>
      <c r="AY34" s="28">
        <v>0</v>
      </c>
      <c r="AZ34" s="22"/>
      <c r="BA34" s="21"/>
      <c r="BC34" s="28">
        <v>0</v>
      </c>
      <c r="BD34" s="22"/>
      <c r="BG34" s="28">
        <v>0</v>
      </c>
      <c r="BH34" s="24"/>
      <c r="BK34" s="28">
        <v>0</v>
      </c>
      <c r="BL34" s="22"/>
      <c r="BO34" s="28">
        <v>0</v>
      </c>
      <c r="BP34" s="24"/>
      <c r="BS34" s="28">
        <v>0</v>
      </c>
      <c r="BT34" s="22"/>
      <c r="BW34" s="28">
        <v>0</v>
      </c>
      <c r="BX34" s="24"/>
      <c r="CA34" s="28">
        <v>0</v>
      </c>
      <c r="CB34" s="22"/>
      <c r="CC34" s="26"/>
      <c r="CE34" s="28">
        <v>0</v>
      </c>
      <c r="CF34" s="24"/>
      <c r="CI34" s="28">
        <v>0</v>
      </c>
      <c r="CJ34" s="24"/>
      <c r="CM34" s="28">
        <v>0</v>
      </c>
      <c r="CN34" s="24"/>
      <c r="CQ34" s="28">
        <v>0</v>
      </c>
      <c r="CR34" s="22"/>
      <c r="CS34" s="20"/>
      <c r="CU34" s="20"/>
      <c r="CW34" s="28">
        <v>0</v>
      </c>
      <c r="CX34" s="24"/>
      <c r="CY34" s="30">
        <v>0</v>
      </c>
      <c r="CZ34" s="30">
        <v>0</v>
      </c>
      <c r="DA34" s="28">
        <v>0</v>
      </c>
      <c r="DB34" s="24"/>
      <c r="DC34" s="30">
        <v>0</v>
      </c>
      <c r="DD34" s="30">
        <v>0</v>
      </c>
      <c r="DE34" s="28">
        <v>0</v>
      </c>
      <c r="DF34" s="24"/>
      <c r="DG34" s="26">
        <v>0</v>
      </c>
      <c r="DH34" s="30">
        <v>0</v>
      </c>
      <c r="DI34" s="28">
        <v>0</v>
      </c>
      <c r="DJ34" s="24"/>
    </row>
    <row r="35" spans="1:114" x14ac:dyDescent="0.25">
      <c r="A35" s="28" t="s">
        <v>96</v>
      </c>
      <c r="B35" s="20">
        <v>0.4</v>
      </c>
      <c r="F35" s="26"/>
      <c r="G35" s="43"/>
      <c r="H35" s="43">
        <f t="shared" si="2"/>
        <v>0</v>
      </c>
      <c r="I35" s="22"/>
      <c r="J35" s="21"/>
      <c r="K35" s="50"/>
      <c r="L35" s="43"/>
      <c r="M35" s="43"/>
      <c r="N35" s="43"/>
      <c r="O35" s="43">
        <f t="shared" si="3"/>
        <v>0</v>
      </c>
      <c r="P35" s="22"/>
      <c r="Q35" s="43"/>
      <c r="S35" s="28">
        <v>0</v>
      </c>
      <c r="T35" s="22"/>
      <c r="U35" s="21"/>
      <c r="Y35" s="28">
        <v>0</v>
      </c>
      <c r="Z35" s="22"/>
      <c r="AE35" s="28">
        <v>0</v>
      </c>
      <c r="AF35" s="22"/>
      <c r="AI35" s="28">
        <v>0</v>
      </c>
      <c r="AJ35" s="22"/>
      <c r="AK35" s="21"/>
      <c r="AM35" s="28">
        <v>0</v>
      </c>
      <c r="AN35" s="22"/>
      <c r="AO35" s="21"/>
      <c r="AQ35" s="28">
        <v>0</v>
      </c>
      <c r="AR35" s="22"/>
      <c r="AU35" s="28">
        <v>0</v>
      </c>
      <c r="AV35" s="22"/>
      <c r="AW35" s="21"/>
      <c r="AY35" s="28">
        <v>0</v>
      </c>
      <c r="AZ35" s="22"/>
      <c r="BA35" s="21"/>
      <c r="BC35" s="28">
        <v>0</v>
      </c>
      <c r="BD35" s="22"/>
      <c r="BG35" s="28">
        <v>0</v>
      </c>
      <c r="BH35" s="24"/>
      <c r="BK35" s="28">
        <v>0</v>
      </c>
      <c r="BL35" s="22"/>
      <c r="BO35" s="28">
        <v>0</v>
      </c>
      <c r="BP35" s="24"/>
      <c r="BS35" s="28">
        <v>0</v>
      </c>
      <c r="BT35" s="22"/>
      <c r="BW35" s="28">
        <v>0</v>
      </c>
      <c r="BX35" s="24"/>
      <c r="CA35" s="28">
        <v>0</v>
      </c>
      <c r="CB35" s="22"/>
      <c r="CC35" s="26"/>
      <c r="CE35" s="28">
        <v>0</v>
      </c>
      <c r="CF35" s="24"/>
      <c r="CI35" s="28">
        <v>0</v>
      </c>
      <c r="CJ35" s="24"/>
      <c r="CM35" s="28">
        <v>0</v>
      </c>
      <c r="CN35" s="24"/>
      <c r="CQ35" s="28">
        <v>0</v>
      </c>
      <c r="CR35" s="22"/>
      <c r="CS35" s="20"/>
      <c r="CU35" s="20"/>
      <c r="CW35" s="28">
        <v>0</v>
      </c>
      <c r="CX35" s="24"/>
      <c r="CY35" s="30">
        <v>0</v>
      </c>
      <c r="CZ35" s="30">
        <v>0</v>
      </c>
      <c r="DA35" s="28">
        <v>0</v>
      </c>
      <c r="DB35" s="24"/>
      <c r="DC35" s="30">
        <v>0</v>
      </c>
      <c r="DD35" s="30">
        <v>0</v>
      </c>
      <c r="DE35" s="28">
        <v>0</v>
      </c>
      <c r="DF35" s="24"/>
      <c r="DG35" s="26">
        <v>0</v>
      </c>
      <c r="DH35" s="30">
        <v>0</v>
      </c>
      <c r="DI35" s="28">
        <v>0</v>
      </c>
      <c r="DJ35" s="24"/>
    </row>
    <row r="36" spans="1:114" x14ac:dyDescent="0.25">
      <c r="A36" s="28" t="s">
        <v>97</v>
      </c>
      <c r="B36" s="20">
        <v>1</v>
      </c>
      <c r="F36" s="26"/>
      <c r="G36" s="43"/>
      <c r="H36" s="43">
        <f t="shared" si="2"/>
        <v>0</v>
      </c>
      <c r="I36" s="22"/>
      <c r="J36" s="21"/>
      <c r="K36" s="50"/>
      <c r="L36" s="43"/>
      <c r="M36" s="43"/>
      <c r="N36" s="43"/>
      <c r="O36" s="43">
        <f t="shared" si="3"/>
        <v>0</v>
      </c>
      <c r="P36" s="22"/>
      <c r="Q36" s="43"/>
      <c r="S36" s="28">
        <v>0</v>
      </c>
      <c r="T36" s="22"/>
      <c r="U36" s="21"/>
      <c r="Y36" s="28">
        <v>0</v>
      </c>
      <c r="Z36" s="22"/>
      <c r="AE36" s="28">
        <v>0</v>
      </c>
      <c r="AF36" s="22"/>
      <c r="AI36" s="28">
        <v>0</v>
      </c>
      <c r="AJ36" s="22"/>
      <c r="AK36" s="21"/>
      <c r="AM36" s="28">
        <v>0</v>
      </c>
      <c r="AN36" s="22"/>
      <c r="AO36" s="21"/>
      <c r="AQ36" s="28">
        <v>0</v>
      </c>
      <c r="AR36" s="22"/>
      <c r="AU36" s="28">
        <v>0</v>
      </c>
      <c r="AV36" s="22"/>
      <c r="AW36" s="21"/>
      <c r="AY36" s="28">
        <v>0</v>
      </c>
      <c r="AZ36" s="22"/>
      <c r="BA36" s="21"/>
      <c r="BC36" s="28">
        <v>0</v>
      </c>
      <c r="BD36" s="22"/>
      <c r="BG36" s="28">
        <v>0</v>
      </c>
      <c r="BH36" s="24"/>
      <c r="BK36" s="28">
        <v>0</v>
      </c>
      <c r="BL36" s="22"/>
      <c r="BO36" s="28">
        <v>0</v>
      </c>
      <c r="BP36" s="24"/>
      <c r="BS36" s="28">
        <v>0</v>
      </c>
      <c r="BT36" s="22"/>
      <c r="BW36" s="28">
        <v>0</v>
      </c>
      <c r="BX36" s="24"/>
      <c r="CA36" s="28">
        <v>0</v>
      </c>
      <c r="CB36" s="22"/>
      <c r="CC36" s="26"/>
      <c r="CE36" s="28">
        <v>0</v>
      </c>
      <c r="CF36" s="24"/>
      <c r="CI36" s="28">
        <v>0</v>
      </c>
      <c r="CJ36" s="24"/>
      <c r="CM36" s="28">
        <v>0</v>
      </c>
      <c r="CN36" s="24"/>
      <c r="CQ36" s="28">
        <v>0</v>
      </c>
      <c r="CR36" s="22"/>
      <c r="CS36" s="20"/>
      <c r="CU36" s="20"/>
      <c r="CW36" s="28">
        <v>0</v>
      </c>
      <c r="CX36" s="24"/>
      <c r="CY36" s="30">
        <v>0</v>
      </c>
      <c r="CZ36" s="30">
        <v>0</v>
      </c>
      <c r="DA36" s="28">
        <v>0</v>
      </c>
      <c r="DB36" s="24"/>
      <c r="DC36" s="30">
        <v>0</v>
      </c>
      <c r="DD36" s="30">
        <v>0</v>
      </c>
      <c r="DE36" s="28">
        <v>0</v>
      </c>
      <c r="DF36" s="24"/>
      <c r="DG36" s="26">
        <v>0</v>
      </c>
      <c r="DH36" s="30">
        <v>0</v>
      </c>
      <c r="DI36" s="28">
        <v>0</v>
      </c>
      <c r="DJ36" s="24"/>
    </row>
    <row r="37" spans="1:114" x14ac:dyDescent="0.25">
      <c r="A37" s="28" t="s">
        <v>98</v>
      </c>
      <c r="B37" s="20">
        <v>1</v>
      </c>
      <c r="F37" s="26"/>
      <c r="G37" s="43"/>
      <c r="H37" s="43">
        <f t="shared" si="2"/>
        <v>0</v>
      </c>
      <c r="I37" s="22"/>
      <c r="J37" s="21"/>
      <c r="K37" s="50"/>
      <c r="L37" s="43"/>
      <c r="M37" s="43"/>
      <c r="N37" s="43"/>
      <c r="O37" s="43">
        <f t="shared" si="3"/>
        <v>0</v>
      </c>
      <c r="P37" s="22"/>
      <c r="Q37" s="43"/>
      <c r="S37" s="28">
        <v>0</v>
      </c>
      <c r="T37" s="22"/>
      <c r="U37" s="21"/>
      <c r="Y37" s="28">
        <v>0</v>
      </c>
      <c r="Z37" s="22"/>
      <c r="AE37" s="28">
        <v>0</v>
      </c>
      <c r="AF37" s="22"/>
      <c r="AI37" s="28">
        <v>0</v>
      </c>
      <c r="AJ37" s="22"/>
      <c r="AK37" s="21"/>
      <c r="AM37" s="28">
        <v>0</v>
      </c>
      <c r="AN37" s="22"/>
      <c r="AO37" s="21"/>
      <c r="AQ37" s="28">
        <v>0</v>
      </c>
      <c r="AR37" s="22"/>
      <c r="AU37" s="28">
        <v>0</v>
      </c>
      <c r="AV37" s="22"/>
      <c r="AW37" s="21"/>
      <c r="AY37" s="28">
        <v>0</v>
      </c>
      <c r="AZ37" s="22"/>
      <c r="BA37" s="21"/>
      <c r="BC37" s="28">
        <v>0</v>
      </c>
      <c r="BD37" s="22"/>
      <c r="BG37" s="28">
        <v>0</v>
      </c>
      <c r="BH37" s="24"/>
      <c r="BK37" s="28">
        <v>0</v>
      </c>
      <c r="BL37" s="22"/>
      <c r="BO37" s="28">
        <v>0</v>
      </c>
      <c r="BP37" s="24"/>
      <c r="BS37" s="28">
        <v>0</v>
      </c>
      <c r="BT37" s="22"/>
      <c r="BW37" s="28">
        <v>0</v>
      </c>
      <c r="BX37" s="24"/>
      <c r="CA37" s="28">
        <v>0</v>
      </c>
      <c r="CB37" s="22"/>
      <c r="CC37" s="26"/>
      <c r="CE37" s="28">
        <v>0</v>
      </c>
      <c r="CF37" s="24"/>
      <c r="CI37" s="28">
        <v>0</v>
      </c>
      <c r="CJ37" s="24"/>
      <c r="CM37" s="28">
        <v>0</v>
      </c>
      <c r="CN37" s="24"/>
      <c r="CQ37" s="28">
        <v>0</v>
      </c>
      <c r="CR37" s="22"/>
      <c r="CS37" s="20"/>
      <c r="CU37" s="20"/>
      <c r="CW37" s="28">
        <v>0</v>
      </c>
      <c r="CX37" s="24"/>
      <c r="CY37" s="30">
        <v>0</v>
      </c>
      <c r="CZ37" s="30">
        <v>0</v>
      </c>
      <c r="DA37" s="28">
        <v>0</v>
      </c>
      <c r="DB37" s="24"/>
      <c r="DC37" s="30">
        <v>0</v>
      </c>
      <c r="DD37" s="30">
        <v>0</v>
      </c>
      <c r="DE37" s="28">
        <v>0</v>
      </c>
      <c r="DF37" s="24"/>
      <c r="DG37" s="26">
        <v>0</v>
      </c>
      <c r="DH37" s="30">
        <v>0</v>
      </c>
      <c r="DI37" s="28">
        <v>0</v>
      </c>
      <c r="DJ37" s="24"/>
    </row>
    <row r="38" spans="1:114" x14ac:dyDescent="0.25">
      <c r="A38" s="28" t="s">
        <v>99</v>
      </c>
      <c r="B38" s="20">
        <v>0.4</v>
      </c>
      <c r="F38" s="26"/>
      <c r="G38" s="43"/>
      <c r="H38" s="43">
        <f t="shared" si="2"/>
        <v>0</v>
      </c>
      <c r="I38" s="22"/>
      <c r="J38" s="21"/>
      <c r="K38" s="50"/>
      <c r="L38" s="43"/>
      <c r="M38" s="43"/>
      <c r="N38" s="43"/>
      <c r="O38" s="43">
        <f t="shared" si="3"/>
        <v>0</v>
      </c>
      <c r="P38" s="22"/>
      <c r="Q38" s="43"/>
      <c r="S38" s="28">
        <v>0</v>
      </c>
      <c r="T38" s="22"/>
      <c r="U38" s="21"/>
      <c r="Y38" s="28">
        <v>0</v>
      </c>
      <c r="Z38" s="22"/>
      <c r="AE38" s="28">
        <v>0</v>
      </c>
      <c r="AF38" s="22"/>
      <c r="AI38" s="28">
        <v>0</v>
      </c>
      <c r="AJ38" s="22"/>
      <c r="AK38" s="21"/>
      <c r="AM38" s="28">
        <v>0</v>
      </c>
      <c r="AN38" s="22"/>
      <c r="AO38" s="21"/>
      <c r="AQ38" s="28">
        <v>0</v>
      </c>
      <c r="AR38" s="22"/>
      <c r="AU38" s="28">
        <v>0</v>
      </c>
      <c r="AV38" s="22"/>
      <c r="AW38" s="21"/>
      <c r="AY38" s="28">
        <v>0</v>
      </c>
      <c r="AZ38" s="22"/>
      <c r="BA38" s="21"/>
      <c r="BC38" s="28">
        <v>0</v>
      </c>
      <c r="BD38" s="22"/>
      <c r="BG38" s="28">
        <v>0</v>
      </c>
      <c r="BH38" s="24"/>
      <c r="BK38" s="28">
        <v>0</v>
      </c>
      <c r="BL38" s="22"/>
      <c r="BO38" s="28">
        <v>0</v>
      </c>
      <c r="BP38" s="24"/>
      <c r="BS38" s="28">
        <v>0</v>
      </c>
      <c r="BT38" s="22"/>
      <c r="BW38" s="28">
        <v>0</v>
      </c>
      <c r="BX38" s="24"/>
      <c r="CA38" s="28">
        <v>0</v>
      </c>
      <c r="CB38" s="22"/>
      <c r="CC38" s="26"/>
      <c r="CE38" s="28">
        <v>0</v>
      </c>
      <c r="CF38" s="24"/>
      <c r="CI38" s="28">
        <v>0</v>
      </c>
      <c r="CJ38" s="24"/>
      <c r="CM38" s="28">
        <v>0</v>
      </c>
      <c r="CN38" s="24"/>
      <c r="CQ38" s="28">
        <v>0</v>
      </c>
      <c r="CR38" s="22"/>
      <c r="CS38" s="20"/>
      <c r="CU38" s="20"/>
      <c r="CW38" s="28">
        <v>0</v>
      </c>
      <c r="CX38" s="24"/>
      <c r="CY38" s="30">
        <v>0</v>
      </c>
      <c r="CZ38" s="30">
        <v>0</v>
      </c>
      <c r="DA38" s="28">
        <v>0</v>
      </c>
      <c r="DB38" s="24"/>
      <c r="DC38" s="30">
        <v>0</v>
      </c>
      <c r="DD38" s="30">
        <v>0</v>
      </c>
      <c r="DE38" s="28">
        <v>0</v>
      </c>
      <c r="DF38" s="24"/>
      <c r="DG38" s="26">
        <v>0</v>
      </c>
      <c r="DH38" s="30">
        <v>0</v>
      </c>
      <c r="DI38" s="28">
        <v>0</v>
      </c>
      <c r="DJ38" s="24"/>
    </row>
    <row r="39" spans="1:114" x14ac:dyDescent="0.25">
      <c r="A39" s="28" t="s">
        <v>100</v>
      </c>
      <c r="B39" s="20">
        <v>0.33</v>
      </c>
      <c r="F39" s="26"/>
      <c r="G39" s="43"/>
      <c r="H39" s="43">
        <f t="shared" si="2"/>
        <v>0</v>
      </c>
      <c r="I39" s="22"/>
      <c r="J39" s="21"/>
      <c r="K39" s="50"/>
      <c r="L39" s="43"/>
      <c r="M39" s="44">
        <v>16</v>
      </c>
      <c r="N39" s="44">
        <v>14</v>
      </c>
      <c r="O39" s="43">
        <f t="shared" si="3"/>
        <v>2</v>
      </c>
      <c r="P39" s="22"/>
      <c r="Q39" s="44">
        <v>16</v>
      </c>
      <c r="R39" s="30">
        <v>19.600000000000001</v>
      </c>
      <c r="S39" s="28">
        <v>-3.600000000000001</v>
      </c>
      <c r="T39" s="22"/>
      <c r="U39" s="21"/>
      <c r="W39">
        <v>8</v>
      </c>
      <c r="X39">
        <v>12</v>
      </c>
      <c r="Y39" s="28">
        <v>-4</v>
      </c>
      <c r="Z39" s="22"/>
      <c r="AC39">
        <v>16</v>
      </c>
      <c r="AD39">
        <v>16</v>
      </c>
      <c r="AE39" s="28">
        <v>0</v>
      </c>
      <c r="AF39" s="22"/>
      <c r="AI39" s="28">
        <v>0</v>
      </c>
      <c r="AJ39" s="22"/>
      <c r="AK39" s="23">
        <v>16</v>
      </c>
      <c r="AL39">
        <v>16</v>
      </c>
      <c r="AM39" s="28">
        <v>0</v>
      </c>
      <c r="AN39" s="22"/>
      <c r="AO39" s="21"/>
      <c r="AQ39" s="28">
        <v>0</v>
      </c>
      <c r="AR39" s="22"/>
      <c r="AU39" s="28">
        <v>0</v>
      </c>
      <c r="AV39" s="22"/>
      <c r="AW39" s="23">
        <v>24</v>
      </c>
      <c r="AX39">
        <v>23</v>
      </c>
      <c r="AY39" s="28">
        <v>1</v>
      </c>
      <c r="AZ39" s="22"/>
      <c r="BA39" s="21"/>
      <c r="BC39" s="28">
        <v>0</v>
      </c>
      <c r="BD39" s="22"/>
      <c r="BG39" s="28">
        <v>0</v>
      </c>
      <c r="BH39" s="24"/>
      <c r="BI39">
        <v>8</v>
      </c>
      <c r="BJ39">
        <v>5</v>
      </c>
      <c r="BK39" s="28">
        <v>3</v>
      </c>
      <c r="BL39" s="22"/>
      <c r="BM39">
        <v>16</v>
      </c>
      <c r="BN39">
        <v>16</v>
      </c>
      <c r="BO39" s="28">
        <v>0</v>
      </c>
      <c r="BP39" s="24"/>
      <c r="BQ39">
        <v>8</v>
      </c>
      <c r="BR39">
        <v>5</v>
      </c>
      <c r="BS39" s="28">
        <v>3</v>
      </c>
      <c r="BT39" s="22"/>
      <c r="BW39" s="28">
        <v>0</v>
      </c>
      <c r="BX39" s="24"/>
      <c r="CA39" s="28">
        <v>0</v>
      </c>
      <c r="CB39" s="22"/>
      <c r="CC39" s="26"/>
      <c r="CE39" s="28">
        <v>0</v>
      </c>
      <c r="CF39" s="24"/>
      <c r="CG39">
        <v>16</v>
      </c>
      <c r="CH39">
        <v>20</v>
      </c>
      <c r="CI39" s="28">
        <v>-4</v>
      </c>
      <c r="CJ39" s="24"/>
      <c r="CM39" s="28">
        <v>0</v>
      </c>
      <c r="CN39" s="24"/>
      <c r="CR39" s="22"/>
      <c r="CS39" s="20"/>
      <c r="CU39" s="20"/>
      <c r="CX39" s="24"/>
      <c r="DB39" s="24"/>
      <c r="DC39" s="30"/>
      <c r="DD39" s="30"/>
      <c r="DF39" s="24"/>
      <c r="DG39" s="26"/>
      <c r="DH39" s="30"/>
      <c r="DJ39" s="24"/>
    </row>
    <row r="40" spans="1:114" x14ac:dyDescent="0.25">
      <c r="A40" s="28" t="s">
        <v>101</v>
      </c>
      <c r="B40" s="20">
        <v>1</v>
      </c>
      <c r="F40" s="26"/>
      <c r="G40" s="43"/>
      <c r="H40" s="43">
        <f t="shared" si="2"/>
        <v>0</v>
      </c>
      <c r="I40" s="22"/>
      <c r="J40" s="21"/>
      <c r="K40" s="50"/>
      <c r="L40" s="43"/>
      <c r="M40" s="43"/>
      <c r="N40" s="43"/>
      <c r="O40" s="43">
        <f t="shared" si="3"/>
        <v>0</v>
      </c>
      <c r="P40" s="22"/>
      <c r="Q40" s="43"/>
      <c r="S40" s="28">
        <v>0</v>
      </c>
      <c r="T40" s="22"/>
      <c r="U40" s="21"/>
      <c r="Y40" s="28">
        <v>0</v>
      </c>
      <c r="Z40" s="22"/>
      <c r="AE40" s="28">
        <v>0</v>
      </c>
      <c r="AF40" s="22"/>
      <c r="AI40" s="28">
        <v>0</v>
      </c>
      <c r="AJ40" s="22"/>
      <c r="AK40" s="21"/>
      <c r="AM40" s="28">
        <v>0</v>
      </c>
      <c r="AN40" s="22"/>
      <c r="AO40" s="21"/>
      <c r="AQ40" s="28">
        <v>0</v>
      </c>
      <c r="AR40" s="22"/>
      <c r="AU40" s="28">
        <v>0</v>
      </c>
      <c r="AV40" s="22"/>
      <c r="AW40" s="21"/>
      <c r="AY40" s="28">
        <v>0</v>
      </c>
      <c r="AZ40" s="22"/>
      <c r="BA40" s="21"/>
      <c r="BC40" s="28">
        <v>0</v>
      </c>
      <c r="BD40" s="22"/>
      <c r="BG40" s="28">
        <v>0</v>
      </c>
      <c r="BH40" s="24"/>
      <c r="BK40" s="28">
        <v>0</v>
      </c>
      <c r="BL40" s="22"/>
      <c r="BO40" s="28">
        <v>0</v>
      </c>
      <c r="BP40" s="24"/>
      <c r="BS40" s="28">
        <v>0</v>
      </c>
      <c r="BT40" s="22"/>
      <c r="BW40" s="28">
        <v>0</v>
      </c>
      <c r="BX40" s="24"/>
      <c r="CA40" s="28">
        <v>0</v>
      </c>
      <c r="CB40" s="22"/>
      <c r="CC40" s="26"/>
      <c r="CE40" s="28">
        <v>0</v>
      </c>
      <c r="CF40" s="24"/>
      <c r="CI40" s="28">
        <v>0</v>
      </c>
      <c r="CJ40" s="24"/>
      <c r="CM40" s="28">
        <v>0</v>
      </c>
      <c r="CN40" s="24"/>
      <c r="CQ40" s="28">
        <v>0</v>
      </c>
      <c r="CR40" s="22"/>
      <c r="CS40" s="20"/>
      <c r="CT40">
        <v>70</v>
      </c>
      <c r="CU40" s="20"/>
      <c r="CV40" s="12">
        <v>49</v>
      </c>
      <c r="CW40" s="29">
        <v>-70</v>
      </c>
      <c r="CX40" s="24">
        <v>70</v>
      </c>
      <c r="CY40" s="30">
        <v>76.488</v>
      </c>
      <c r="CZ40" s="30">
        <v>70</v>
      </c>
      <c r="DA40" s="28">
        <v>6.4880000000000004</v>
      </c>
      <c r="DB40" s="24"/>
      <c r="DC40" s="30">
        <v>58.465000000000003</v>
      </c>
      <c r="DD40" s="30">
        <v>55.213999999999999</v>
      </c>
      <c r="DE40" s="28">
        <v>3.2510000000000052</v>
      </c>
      <c r="DF40" s="24"/>
      <c r="DG40" s="26">
        <v>0</v>
      </c>
      <c r="DH40" s="30">
        <v>0</v>
      </c>
      <c r="DI40" s="28">
        <v>0</v>
      </c>
      <c r="DJ40" s="24"/>
    </row>
    <row r="41" spans="1:114" x14ac:dyDescent="0.25">
      <c r="A41" s="28" t="s">
        <v>102</v>
      </c>
      <c r="B41" s="20">
        <v>1</v>
      </c>
      <c r="F41" s="26"/>
      <c r="G41" s="43"/>
      <c r="H41" s="43">
        <f t="shared" si="2"/>
        <v>0</v>
      </c>
      <c r="I41" s="22"/>
      <c r="J41" s="21"/>
      <c r="K41" s="50"/>
      <c r="L41" s="43"/>
      <c r="M41" s="43"/>
      <c r="N41" s="43"/>
      <c r="O41" s="43">
        <f t="shared" si="3"/>
        <v>0</v>
      </c>
      <c r="P41" s="22"/>
      <c r="Q41" s="43"/>
      <c r="S41" s="28">
        <v>0</v>
      </c>
      <c r="T41" s="22"/>
      <c r="U41" s="21"/>
      <c r="Y41" s="28">
        <v>0</v>
      </c>
      <c r="Z41" s="22"/>
      <c r="AE41" s="28">
        <v>0</v>
      </c>
      <c r="AF41" s="22"/>
      <c r="AI41" s="28">
        <v>0</v>
      </c>
      <c r="AJ41" s="22"/>
      <c r="AK41" s="21"/>
      <c r="AM41" s="28">
        <v>0</v>
      </c>
      <c r="AN41" s="22"/>
      <c r="AO41" s="21"/>
      <c r="AQ41" s="28">
        <v>0</v>
      </c>
      <c r="AR41" s="22"/>
      <c r="AU41" s="28">
        <v>0</v>
      </c>
      <c r="AV41" s="22"/>
      <c r="AW41" s="21"/>
      <c r="AY41" s="28">
        <v>0</v>
      </c>
      <c r="AZ41" s="22"/>
      <c r="BA41" s="21"/>
      <c r="BC41" s="28">
        <v>0</v>
      </c>
      <c r="BD41" s="22"/>
      <c r="BG41" s="28">
        <v>0</v>
      </c>
      <c r="BH41" s="24"/>
      <c r="BK41" s="28">
        <v>0</v>
      </c>
      <c r="BL41" s="22"/>
      <c r="BO41" s="28">
        <v>0</v>
      </c>
      <c r="BP41" s="24"/>
      <c r="BS41" s="28">
        <v>0</v>
      </c>
      <c r="BT41" s="22"/>
      <c r="BW41" s="28">
        <v>0</v>
      </c>
      <c r="BX41" s="24"/>
      <c r="CA41" s="28">
        <v>0</v>
      </c>
      <c r="CB41" s="22"/>
      <c r="CC41" s="26"/>
      <c r="CE41" s="28">
        <v>0</v>
      </c>
      <c r="CF41" s="24"/>
      <c r="CI41" s="28">
        <v>0</v>
      </c>
      <c r="CJ41" s="24"/>
      <c r="CM41" s="28">
        <v>0</v>
      </c>
      <c r="CN41" s="24"/>
      <c r="CQ41" s="28">
        <v>0</v>
      </c>
      <c r="CR41" s="22"/>
      <c r="CS41" s="20"/>
      <c r="CU41" s="20"/>
      <c r="CW41" s="28">
        <v>0</v>
      </c>
      <c r="CX41" s="24"/>
      <c r="CY41" s="30">
        <v>0</v>
      </c>
      <c r="CZ41" s="30">
        <v>0</v>
      </c>
      <c r="DA41" s="28">
        <v>0</v>
      </c>
      <c r="DB41" s="24"/>
      <c r="DC41" s="30">
        <v>0</v>
      </c>
      <c r="DD41" s="30">
        <v>0</v>
      </c>
      <c r="DE41" s="28">
        <v>0</v>
      </c>
      <c r="DF41" s="24"/>
      <c r="DG41" s="26">
        <v>0</v>
      </c>
      <c r="DH41" s="30">
        <v>0</v>
      </c>
      <c r="DI41" s="28">
        <v>0</v>
      </c>
      <c r="DJ41" s="24"/>
    </row>
    <row r="42" spans="1:114" x14ac:dyDescent="0.25">
      <c r="A42" s="28" t="s">
        <v>103</v>
      </c>
      <c r="B42" s="20">
        <v>0.36</v>
      </c>
      <c r="F42" s="26"/>
      <c r="G42" s="43"/>
      <c r="H42" s="43">
        <f t="shared" si="2"/>
        <v>0</v>
      </c>
      <c r="I42" s="22"/>
      <c r="J42" s="21"/>
      <c r="K42" s="50"/>
      <c r="L42" s="43"/>
      <c r="M42" s="43"/>
      <c r="N42" s="43"/>
      <c r="O42" s="43">
        <f t="shared" si="3"/>
        <v>0</v>
      </c>
      <c r="P42" s="22"/>
      <c r="Q42" s="43"/>
      <c r="S42" s="28">
        <v>0</v>
      </c>
      <c r="T42" s="22"/>
      <c r="U42" s="21"/>
      <c r="Y42" s="28">
        <v>0</v>
      </c>
      <c r="Z42" s="22"/>
      <c r="AE42" s="28">
        <v>0</v>
      </c>
      <c r="AF42" s="22"/>
      <c r="AI42" s="28">
        <v>0</v>
      </c>
      <c r="AJ42" s="22"/>
      <c r="AK42" s="21"/>
      <c r="AM42" s="28">
        <v>0</v>
      </c>
      <c r="AN42" s="22"/>
      <c r="AO42" s="21"/>
      <c r="AQ42" s="28">
        <v>0</v>
      </c>
      <c r="AR42" s="22"/>
      <c r="AU42" s="28">
        <v>0</v>
      </c>
      <c r="AV42" s="22"/>
      <c r="AW42" s="21"/>
      <c r="AY42" s="28">
        <v>0</v>
      </c>
      <c r="AZ42" s="22"/>
      <c r="BA42" s="21"/>
      <c r="BC42" s="28">
        <v>0</v>
      </c>
      <c r="BD42" s="22"/>
      <c r="BG42" s="28">
        <v>0</v>
      </c>
      <c r="BH42" s="24"/>
      <c r="BK42" s="28">
        <v>0</v>
      </c>
      <c r="BL42" s="22"/>
      <c r="BO42" s="28">
        <v>0</v>
      </c>
      <c r="BP42" s="24"/>
      <c r="BS42" s="28">
        <v>0</v>
      </c>
      <c r="BT42" s="22"/>
      <c r="BW42" s="28">
        <v>0</v>
      </c>
      <c r="BX42" s="24"/>
      <c r="CA42" s="28">
        <v>0</v>
      </c>
      <c r="CB42" s="22"/>
      <c r="CC42" s="26"/>
      <c r="CE42" s="28">
        <v>0</v>
      </c>
      <c r="CF42" s="24"/>
      <c r="CI42" s="28">
        <v>0</v>
      </c>
      <c r="CJ42" s="24"/>
      <c r="CM42" s="28">
        <v>0</v>
      </c>
      <c r="CN42" s="24"/>
      <c r="CQ42" s="28">
        <v>0</v>
      </c>
      <c r="CR42" s="22"/>
      <c r="CS42" s="20"/>
      <c r="CU42" s="20"/>
      <c r="CW42" s="28">
        <v>0</v>
      </c>
      <c r="CX42" s="24"/>
      <c r="CY42" s="30">
        <v>0</v>
      </c>
      <c r="CZ42" s="30">
        <v>0</v>
      </c>
      <c r="DA42" s="28">
        <v>0</v>
      </c>
      <c r="DB42" s="24"/>
      <c r="DC42" s="30">
        <v>0</v>
      </c>
      <c r="DD42" s="30">
        <v>0</v>
      </c>
      <c r="DE42" s="28">
        <v>0</v>
      </c>
      <c r="DF42" s="24"/>
      <c r="DG42" s="26">
        <v>0</v>
      </c>
      <c r="DH42" s="30">
        <v>0</v>
      </c>
      <c r="DI42" s="28">
        <v>0</v>
      </c>
      <c r="DJ42" s="24"/>
    </row>
    <row r="43" spans="1:114" x14ac:dyDescent="0.25">
      <c r="A43" s="28" t="s">
        <v>104</v>
      </c>
      <c r="B43" s="20">
        <v>0.3</v>
      </c>
      <c r="F43" s="26"/>
      <c r="G43" s="43"/>
      <c r="H43" s="43">
        <f t="shared" si="2"/>
        <v>0</v>
      </c>
      <c r="I43" s="22"/>
      <c r="J43" s="21"/>
      <c r="K43" s="50"/>
      <c r="L43" s="43"/>
      <c r="M43" s="43"/>
      <c r="N43" s="43"/>
      <c r="O43" s="43">
        <f t="shared" si="3"/>
        <v>0</v>
      </c>
      <c r="P43" s="22"/>
      <c r="Q43" s="43"/>
      <c r="S43" s="28">
        <v>0</v>
      </c>
      <c r="T43" s="22"/>
      <c r="U43" s="21"/>
      <c r="Y43" s="28">
        <v>0</v>
      </c>
      <c r="Z43" s="22"/>
      <c r="AE43" s="28">
        <v>0</v>
      </c>
      <c r="AF43" s="22"/>
      <c r="AI43" s="28">
        <v>0</v>
      </c>
      <c r="AJ43" s="22"/>
      <c r="AK43" s="21"/>
      <c r="AM43" s="28">
        <v>0</v>
      </c>
      <c r="AN43" s="22"/>
      <c r="AO43" s="21"/>
      <c r="AQ43" s="28">
        <v>0</v>
      </c>
      <c r="AR43" s="22"/>
      <c r="AU43" s="28">
        <v>0</v>
      </c>
      <c r="AV43" s="22"/>
      <c r="AW43" s="21"/>
      <c r="AY43" s="28">
        <v>0</v>
      </c>
      <c r="AZ43" s="22"/>
      <c r="BA43" s="21"/>
      <c r="BC43" s="28">
        <v>0</v>
      </c>
      <c r="BD43" s="22"/>
      <c r="BG43" s="28">
        <v>0</v>
      </c>
      <c r="BH43" s="24"/>
      <c r="BK43" s="28">
        <v>0</v>
      </c>
      <c r="BL43" s="22"/>
      <c r="BM43">
        <v>12</v>
      </c>
      <c r="BN43">
        <v>10</v>
      </c>
      <c r="BO43" s="28">
        <v>2</v>
      </c>
      <c r="BP43" s="24"/>
      <c r="BQ43">
        <v>42</v>
      </c>
      <c r="BR43">
        <v>40</v>
      </c>
      <c r="BS43" s="28">
        <v>2</v>
      </c>
      <c r="BT43" s="22"/>
      <c r="BU43">
        <v>6</v>
      </c>
      <c r="BV43">
        <v>10</v>
      </c>
      <c r="BW43" s="28">
        <v>-4</v>
      </c>
      <c r="BX43" s="24"/>
      <c r="CA43" s="28">
        <v>0</v>
      </c>
      <c r="CB43" s="22"/>
      <c r="CC43" s="23">
        <v>24</v>
      </c>
      <c r="CD43" s="30">
        <v>25</v>
      </c>
      <c r="CE43" s="28">
        <v>-1</v>
      </c>
      <c r="CF43" s="24"/>
      <c r="CI43" s="28">
        <v>0</v>
      </c>
      <c r="CJ43" s="24"/>
      <c r="CK43">
        <v>18</v>
      </c>
      <c r="CL43">
        <v>20</v>
      </c>
      <c r="CM43" s="28">
        <v>2</v>
      </c>
      <c r="CN43" s="24"/>
      <c r="CQ43" s="28">
        <v>0</v>
      </c>
      <c r="CR43" s="22"/>
      <c r="CS43" s="20"/>
      <c r="CU43" s="20"/>
      <c r="CW43" s="28">
        <v>0</v>
      </c>
      <c r="CX43" s="24"/>
      <c r="CY43" s="30">
        <v>42</v>
      </c>
      <c r="CZ43" s="30">
        <v>40</v>
      </c>
      <c r="DA43" s="28">
        <v>2</v>
      </c>
      <c r="DB43" s="24"/>
      <c r="DC43" s="30">
        <v>0</v>
      </c>
      <c r="DD43" s="30">
        <v>0</v>
      </c>
      <c r="DE43" s="28">
        <v>0</v>
      </c>
      <c r="DF43" s="24"/>
      <c r="DG43" s="26">
        <v>0</v>
      </c>
      <c r="DH43" s="30">
        <v>0</v>
      </c>
      <c r="DI43" s="28">
        <v>0</v>
      </c>
      <c r="DJ43" s="24"/>
    </row>
    <row r="44" spans="1:114" x14ac:dyDescent="0.25">
      <c r="A44" s="28" t="s">
        <v>105</v>
      </c>
      <c r="B44" s="20">
        <v>0.35</v>
      </c>
      <c r="F44" s="26"/>
      <c r="G44" s="43"/>
      <c r="H44" s="43">
        <f t="shared" si="2"/>
        <v>0</v>
      </c>
      <c r="I44" s="22"/>
      <c r="J44" s="21"/>
      <c r="K44" s="50"/>
      <c r="L44" s="43"/>
      <c r="M44" s="43"/>
      <c r="N44" s="43"/>
      <c r="O44" s="43">
        <f t="shared" si="3"/>
        <v>0</v>
      </c>
      <c r="P44" s="22"/>
      <c r="Q44" s="43"/>
      <c r="S44" s="28">
        <v>0</v>
      </c>
      <c r="T44" s="22"/>
      <c r="U44" s="21"/>
      <c r="Y44" s="28">
        <v>0</v>
      </c>
      <c r="Z44" s="22"/>
      <c r="AE44" s="28">
        <v>0</v>
      </c>
      <c r="AF44" s="22"/>
      <c r="AI44" s="28">
        <v>0</v>
      </c>
      <c r="AJ44" s="22"/>
      <c r="AK44" s="21"/>
      <c r="AM44" s="28">
        <v>0</v>
      </c>
      <c r="AN44" s="22"/>
      <c r="AO44" s="21"/>
      <c r="AQ44" s="28">
        <v>0</v>
      </c>
      <c r="AR44" s="22"/>
      <c r="AU44" s="28">
        <v>0</v>
      </c>
      <c r="AV44" s="22"/>
      <c r="AW44" s="21"/>
      <c r="AY44" s="28">
        <v>0</v>
      </c>
      <c r="AZ44" s="22"/>
      <c r="BA44" s="21"/>
      <c r="BC44" s="28">
        <v>0</v>
      </c>
      <c r="BD44" s="22"/>
      <c r="BG44" s="28">
        <v>0</v>
      </c>
      <c r="BH44" s="24"/>
      <c r="BK44" s="28">
        <v>0</v>
      </c>
      <c r="BL44" s="22"/>
      <c r="BO44" s="28">
        <v>0</v>
      </c>
      <c r="BP44" s="24"/>
      <c r="BS44" s="28">
        <v>0</v>
      </c>
      <c r="BT44" s="22"/>
      <c r="BW44" s="28">
        <v>0</v>
      </c>
      <c r="BX44" s="24"/>
      <c r="CA44" s="28">
        <v>0</v>
      </c>
      <c r="CB44" s="22"/>
      <c r="CC44" s="26"/>
      <c r="CE44" s="28">
        <v>0</v>
      </c>
      <c r="CF44" s="24"/>
      <c r="CI44" s="28">
        <v>0</v>
      </c>
      <c r="CJ44" s="24"/>
      <c r="CM44" s="28">
        <v>0</v>
      </c>
      <c r="CN44" s="24"/>
      <c r="CQ44" s="28">
        <v>0</v>
      </c>
      <c r="CR44" s="22"/>
      <c r="CS44" s="20"/>
      <c r="CU44" s="20"/>
      <c r="CW44" s="28">
        <v>0</v>
      </c>
      <c r="CX44" s="24"/>
      <c r="CY44" s="30">
        <v>0</v>
      </c>
      <c r="CZ44" s="30">
        <v>0</v>
      </c>
      <c r="DA44" s="28">
        <v>0</v>
      </c>
      <c r="DB44" s="24"/>
      <c r="DC44" s="30">
        <v>0</v>
      </c>
      <c r="DD44" s="30">
        <v>0</v>
      </c>
      <c r="DE44" s="28">
        <v>0</v>
      </c>
      <c r="DF44" s="24"/>
      <c r="DG44" s="26">
        <v>0</v>
      </c>
      <c r="DH44" s="30">
        <v>0</v>
      </c>
      <c r="DI44" s="28">
        <v>0</v>
      </c>
      <c r="DJ44" s="24"/>
    </row>
    <row r="45" spans="1:114" x14ac:dyDescent="0.25">
      <c r="A45" s="28" t="s">
        <v>106</v>
      </c>
      <c r="B45" s="20">
        <v>1</v>
      </c>
      <c r="F45" s="26"/>
      <c r="G45" s="43"/>
      <c r="H45" s="43">
        <f t="shared" si="2"/>
        <v>0</v>
      </c>
      <c r="I45" s="22"/>
      <c r="J45" s="21"/>
      <c r="K45" s="50"/>
      <c r="L45" s="43"/>
      <c r="M45" s="43"/>
      <c r="N45" s="43"/>
      <c r="O45" s="43">
        <f t="shared" si="3"/>
        <v>0</v>
      </c>
      <c r="P45" s="22"/>
      <c r="Q45" s="43"/>
      <c r="S45" s="28">
        <v>0</v>
      </c>
      <c r="T45" s="22"/>
      <c r="U45" s="21"/>
      <c r="Y45" s="28">
        <v>0</v>
      </c>
      <c r="Z45" s="22"/>
      <c r="AE45" s="28">
        <v>0</v>
      </c>
      <c r="AF45" s="22"/>
      <c r="AI45" s="28">
        <v>0</v>
      </c>
      <c r="AJ45" s="22"/>
      <c r="AK45" s="21"/>
      <c r="AM45" s="28">
        <v>0</v>
      </c>
      <c r="AN45" s="22"/>
      <c r="AO45" s="21"/>
      <c r="AQ45" s="28">
        <v>0</v>
      </c>
      <c r="AR45" s="22"/>
      <c r="AU45" s="28">
        <v>0</v>
      </c>
      <c r="AV45" s="22"/>
      <c r="AW45" s="21"/>
      <c r="AY45" s="28">
        <v>0</v>
      </c>
      <c r="AZ45" s="22"/>
      <c r="BA45" s="21"/>
      <c r="BC45" s="28">
        <v>0</v>
      </c>
      <c r="BD45" s="22"/>
      <c r="BG45" s="28">
        <v>0</v>
      </c>
      <c r="BH45" s="24"/>
      <c r="BK45" s="28">
        <v>0</v>
      </c>
      <c r="BL45" s="22"/>
      <c r="BO45" s="28">
        <v>0</v>
      </c>
      <c r="BP45" s="24"/>
      <c r="BS45" s="28">
        <v>0</v>
      </c>
      <c r="BT45" s="22"/>
      <c r="BW45" s="28">
        <v>0</v>
      </c>
      <c r="BX45" s="24"/>
      <c r="CA45" s="28">
        <v>0</v>
      </c>
      <c r="CB45" s="22"/>
      <c r="CC45" s="26"/>
      <c r="CE45" s="28">
        <v>0</v>
      </c>
      <c r="CF45" s="24"/>
      <c r="CI45" s="28">
        <v>0</v>
      </c>
      <c r="CJ45" s="24"/>
      <c r="CM45" s="28">
        <v>0</v>
      </c>
      <c r="CN45" s="24"/>
      <c r="CQ45" s="28">
        <v>0</v>
      </c>
      <c r="CR45" s="22"/>
      <c r="CS45" s="20"/>
      <c r="CU45" s="20"/>
      <c r="CW45" s="28">
        <v>0</v>
      </c>
      <c r="CX45" s="24"/>
      <c r="CY45" s="30">
        <v>0</v>
      </c>
      <c r="CZ45" s="30">
        <v>0</v>
      </c>
      <c r="DA45" s="28">
        <v>0</v>
      </c>
      <c r="DB45" s="24"/>
      <c r="DC45" s="30">
        <v>0</v>
      </c>
      <c r="DD45" s="30">
        <v>0</v>
      </c>
      <c r="DE45" s="28">
        <v>0</v>
      </c>
      <c r="DF45" s="24"/>
      <c r="DG45" s="26">
        <v>0</v>
      </c>
      <c r="DH45" s="30">
        <v>0</v>
      </c>
      <c r="DI45" s="28">
        <v>0</v>
      </c>
      <c r="DJ45" s="24"/>
    </row>
    <row r="46" spans="1:114" x14ac:dyDescent="0.25">
      <c r="A46" s="28" t="s">
        <v>107</v>
      </c>
      <c r="B46" s="20">
        <v>0.09</v>
      </c>
      <c r="C46">
        <v>29</v>
      </c>
      <c r="F46" s="23">
        <v>30</v>
      </c>
      <c r="G46" s="50">
        <v>28.2</v>
      </c>
      <c r="H46" s="43">
        <f t="shared" si="2"/>
        <v>1.8000000000000007</v>
      </c>
      <c r="I46" s="22"/>
      <c r="J46" s="21"/>
      <c r="K46" s="50"/>
      <c r="L46" s="43"/>
      <c r="M46" s="43"/>
      <c r="N46" s="43"/>
      <c r="O46" s="43">
        <f t="shared" si="3"/>
        <v>0</v>
      </c>
      <c r="P46" s="22"/>
      <c r="Q46" s="44">
        <v>30</v>
      </c>
      <c r="R46" s="30">
        <v>34.400000000000013</v>
      </c>
      <c r="S46" s="28">
        <v>-4.4000000000000128</v>
      </c>
      <c r="T46" s="22"/>
      <c r="U46" s="21"/>
      <c r="Y46" s="28">
        <v>0</v>
      </c>
      <c r="Z46" s="22"/>
      <c r="AE46" s="28">
        <v>0</v>
      </c>
      <c r="AF46" s="22"/>
      <c r="AG46">
        <v>30</v>
      </c>
      <c r="AH46" s="30">
        <v>35</v>
      </c>
      <c r="AI46" s="28">
        <v>-5</v>
      </c>
      <c r="AJ46" s="22"/>
      <c r="AK46" s="23">
        <v>20</v>
      </c>
      <c r="AL46">
        <v>20</v>
      </c>
      <c r="AM46" s="28">
        <v>0</v>
      </c>
      <c r="AN46" s="22"/>
      <c r="AO46" s="23">
        <v>10</v>
      </c>
      <c r="AP46">
        <v>10</v>
      </c>
      <c r="AQ46" s="28">
        <v>0</v>
      </c>
      <c r="AR46" s="22"/>
      <c r="AU46" s="28">
        <v>0</v>
      </c>
      <c r="AV46" s="22"/>
      <c r="AW46" s="23">
        <v>20</v>
      </c>
      <c r="AX46">
        <v>20</v>
      </c>
      <c r="AY46" s="28">
        <v>0</v>
      </c>
      <c r="AZ46" s="22"/>
      <c r="BA46" s="23">
        <v>10</v>
      </c>
      <c r="BB46">
        <v>12</v>
      </c>
      <c r="BC46" s="28">
        <v>-2</v>
      </c>
      <c r="BD46" s="22"/>
      <c r="BE46">
        <v>30</v>
      </c>
      <c r="BF46">
        <v>30</v>
      </c>
      <c r="BG46" s="28">
        <v>0</v>
      </c>
      <c r="BH46" s="24"/>
      <c r="BK46" s="28">
        <v>0</v>
      </c>
      <c r="BL46" s="22"/>
      <c r="BM46">
        <v>30</v>
      </c>
      <c r="BN46">
        <v>30</v>
      </c>
      <c r="BO46" s="28">
        <v>0</v>
      </c>
      <c r="BP46" s="24"/>
      <c r="BQ46">
        <v>10</v>
      </c>
      <c r="BR46">
        <v>10</v>
      </c>
      <c r="BS46" s="28">
        <v>0</v>
      </c>
      <c r="BT46" s="22"/>
      <c r="BV46">
        <v>20</v>
      </c>
      <c r="BW46" s="29">
        <v>-20</v>
      </c>
      <c r="BX46" s="22">
        <v>1.8</v>
      </c>
      <c r="CA46" s="28">
        <v>0</v>
      </c>
      <c r="CB46" s="22"/>
      <c r="CC46" s="23">
        <v>30</v>
      </c>
      <c r="CD46" s="30">
        <v>30</v>
      </c>
      <c r="CE46" s="28">
        <v>0</v>
      </c>
      <c r="CF46" s="24"/>
      <c r="CI46" s="28">
        <v>0</v>
      </c>
      <c r="CJ46" s="24"/>
      <c r="CK46">
        <v>20</v>
      </c>
      <c r="CL46">
        <v>20</v>
      </c>
      <c r="CM46" s="28">
        <v>0</v>
      </c>
      <c r="CN46" s="24"/>
      <c r="CQ46" s="28">
        <v>0</v>
      </c>
      <c r="CR46" s="22"/>
      <c r="CS46" s="20"/>
      <c r="CU46">
        <v>10</v>
      </c>
      <c r="CV46">
        <v>16</v>
      </c>
      <c r="CW46" s="28">
        <v>-6</v>
      </c>
      <c r="CX46" s="24"/>
      <c r="CY46" s="30">
        <v>0</v>
      </c>
      <c r="CZ46" s="30">
        <v>0</v>
      </c>
      <c r="DA46" s="28">
        <v>0</v>
      </c>
      <c r="DB46" s="24"/>
      <c r="DC46" s="30">
        <v>10</v>
      </c>
      <c r="DD46" s="30">
        <v>10</v>
      </c>
      <c r="DE46" s="28">
        <v>0</v>
      </c>
      <c r="DF46" s="24"/>
      <c r="DG46" s="26">
        <v>0</v>
      </c>
      <c r="DH46" s="30">
        <v>0</v>
      </c>
      <c r="DI46" s="28">
        <v>0</v>
      </c>
      <c r="DJ46" s="24"/>
    </row>
    <row r="47" spans="1:114" x14ac:dyDescent="0.25">
      <c r="A47" s="28" t="s">
        <v>108</v>
      </c>
      <c r="B47" s="20">
        <v>0.3</v>
      </c>
      <c r="F47" s="26"/>
      <c r="G47" s="43"/>
      <c r="H47" s="43">
        <f t="shared" si="2"/>
        <v>0</v>
      </c>
      <c r="I47" s="22"/>
      <c r="J47" s="21"/>
      <c r="K47" s="50"/>
      <c r="L47" s="43"/>
      <c r="M47" s="43"/>
      <c r="N47" s="43"/>
      <c r="O47" s="43">
        <f t="shared" si="3"/>
        <v>0</v>
      </c>
      <c r="P47" s="22"/>
      <c r="Q47" s="43"/>
      <c r="S47" s="28">
        <v>0</v>
      </c>
      <c r="T47" s="22"/>
      <c r="U47" s="21"/>
      <c r="Y47" s="28">
        <v>0</v>
      </c>
      <c r="Z47" s="22"/>
      <c r="AE47" s="28">
        <v>0</v>
      </c>
      <c r="AF47" s="22"/>
      <c r="AI47" s="28">
        <v>0</v>
      </c>
      <c r="AJ47" s="22"/>
      <c r="AK47" s="21"/>
      <c r="AM47" s="28">
        <v>0</v>
      </c>
      <c r="AN47" s="22"/>
      <c r="AO47" s="21"/>
      <c r="AQ47" s="28">
        <v>0</v>
      </c>
      <c r="AR47" s="22"/>
      <c r="AU47" s="28">
        <v>0</v>
      </c>
      <c r="AV47" s="22"/>
      <c r="AW47" s="21"/>
      <c r="AY47" s="28">
        <v>0</v>
      </c>
      <c r="AZ47" s="22"/>
      <c r="BA47" s="21"/>
      <c r="BC47" s="28">
        <v>0</v>
      </c>
      <c r="BD47" s="22"/>
      <c r="BG47" s="28">
        <v>0</v>
      </c>
      <c r="BH47" s="24"/>
      <c r="BK47" s="28">
        <v>0</v>
      </c>
      <c r="BL47" s="22"/>
      <c r="BO47" s="28">
        <v>0</v>
      </c>
      <c r="BP47" s="24"/>
      <c r="BS47" s="28">
        <v>0</v>
      </c>
      <c r="BT47" s="22"/>
      <c r="BW47" s="28">
        <v>0</v>
      </c>
      <c r="BX47" s="24"/>
      <c r="CA47" s="28">
        <v>0</v>
      </c>
      <c r="CB47" s="22"/>
      <c r="CC47" s="26"/>
      <c r="CE47" s="28">
        <v>0</v>
      </c>
      <c r="CF47" s="24"/>
      <c r="CI47" s="28">
        <v>0</v>
      </c>
      <c r="CJ47" s="24"/>
      <c r="CM47" s="28">
        <v>0</v>
      </c>
      <c r="CN47" s="24"/>
      <c r="CQ47" s="28">
        <v>0</v>
      </c>
      <c r="CR47" s="22"/>
      <c r="CS47" s="20"/>
      <c r="CU47" s="20"/>
      <c r="CW47" s="28">
        <v>0</v>
      </c>
      <c r="CX47" s="24"/>
      <c r="CY47" s="30">
        <v>0</v>
      </c>
      <c r="CZ47" s="30">
        <v>0</v>
      </c>
      <c r="DA47" s="28">
        <v>0</v>
      </c>
      <c r="DB47" s="24"/>
      <c r="DC47" s="30">
        <v>0</v>
      </c>
      <c r="DD47" s="30">
        <v>0</v>
      </c>
      <c r="DE47" s="28">
        <v>0</v>
      </c>
      <c r="DF47" s="24"/>
      <c r="DG47" s="26">
        <v>0</v>
      </c>
      <c r="DH47" s="30">
        <v>0</v>
      </c>
      <c r="DI47" s="28">
        <v>0</v>
      </c>
      <c r="DJ47" s="24"/>
    </row>
    <row r="48" spans="1:114" x14ac:dyDescent="0.25">
      <c r="A48" s="28" t="s">
        <v>109</v>
      </c>
      <c r="B48" s="20">
        <v>0.27</v>
      </c>
      <c r="F48" s="26"/>
      <c r="G48" s="43"/>
      <c r="H48" s="43">
        <f t="shared" si="2"/>
        <v>0</v>
      </c>
      <c r="I48" s="22"/>
      <c r="J48" s="21"/>
      <c r="K48" s="50"/>
      <c r="L48" s="43"/>
      <c r="M48" s="43"/>
      <c r="N48" s="43"/>
      <c r="O48" s="43">
        <f t="shared" si="3"/>
        <v>0</v>
      </c>
      <c r="P48" s="22"/>
      <c r="Q48" s="43"/>
      <c r="S48" s="28">
        <v>0</v>
      </c>
      <c r="T48" s="22"/>
      <c r="U48" s="21"/>
      <c r="Y48" s="28">
        <v>0</v>
      </c>
      <c r="Z48" s="22"/>
      <c r="AE48" s="28">
        <v>0</v>
      </c>
      <c r="AF48" s="22"/>
      <c r="AI48" s="28">
        <v>0</v>
      </c>
      <c r="AJ48" s="22"/>
      <c r="AK48" s="21"/>
      <c r="AM48" s="28">
        <v>0</v>
      </c>
      <c r="AN48" s="22"/>
      <c r="AO48" s="21"/>
      <c r="AQ48" s="28">
        <v>0</v>
      </c>
      <c r="AR48" s="22"/>
      <c r="AU48" s="28">
        <v>0</v>
      </c>
      <c r="AV48" s="22"/>
      <c r="AW48" s="21"/>
      <c r="AY48" s="28">
        <v>0</v>
      </c>
      <c r="AZ48" s="22"/>
      <c r="BA48" s="21"/>
      <c r="BC48" s="28">
        <v>0</v>
      </c>
      <c r="BD48" s="22"/>
      <c r="BG48" s="28">
        <v>0</v>
      </c>
      <c r="BH48" s="24"/>
      <c r="BK48" s="28">
        <v>0</v>
      </c>
      <c r="BL48" s="22"/>
      <c r="BO48" s="28">
        <v>0</v>
      </c>
      <c r="BP48" s="24"/>
      <c r="BS48" s="28">
        <v>0</v>
      </c>
      <c r="BT48" s="22"/>
      <c r="BW48" s="28">
        <v>0</v>
      </c>
      <c r="BX48" s="24"/>
      <c r="CA48" s="28">
        <v>0</v>
      </c>
      <c r="CB48" s="22"/>
      <c r="CC48" s="26"/>
      <c r="CE48" s="28">
        <v>0</v>
      </c>
      <c r="CF48" s="24"/>
      <c r="CI48" s="28">
        <v>0</v>
      </c>
      <c r="CJ48" s="24"/>
      <c r="CM48" s="28">
        <v>0</v>
      </c>
      <c r="CN48" s="24"/>
      <c r="CQ48" s="28">
        <v>0</v>
      </c>
      <c r="CR48" s="22"/>
      <c r="CS48" s="20"/>
      <c r="CU48" s="20"/>
      <c r="CW48" s="28">
        <v>0</v>
      </c>
      <c r="CX48" s="24"/>
      <c r="CY48" s="30">
        <v>0</v>
      </c>
      <c r="CZ48" s="30">
        <v>0</v>
      </c>
      <c r="DA48" s="28">
        <v>0</v>
      </c>
      <c r="DB48" s="24"/>
      <c r="DC48" s="30">
        <v>0</v>
      </c>
      <c r="DD48" s="30">
        <v>0</v>
      </c>
      <c r="DE48" s="28">
        <v>0</v>
      </c>
      <c r="DF48" s="24"/>
      <c r="DG48" s="26">
        <v>0</v>
      </c>
      <c r="DH48" s="30">
        <v>0</v>
      </c>
      <c r="DI48" s="28">
        <v>0</v>
      </c>
      <c r="DJ48" s="24"/>
    </row>
    <row r="49" spans="1:114" x14ac:dyDescent="0.25">
      <c r="A49" s="28" t="s">
        <v>110</v>
      </c>
      <c r="B49" s="20">
        <v>1</v>
      </c>
      <c r="F49" s="26"/>
      <c r="G49" s="43"/>
      <c r="H49" s="43">
        <f t="shared" si="2"/>
        <v>0</v>
      </c>
      <c r="I49" s="22"/>
      <c r="J49" s="21"/>
      <c r="K49" s="44">
        <v>60</v>
      </c>
      <c r="L49" s="44">
        <v>60</v>
      </c>
      <c r="M49" s="44">
        <v>51</v>
      </c>
      <c r="N49" s="44">
        <v>50</v>
      </c>
      <c r="O49" s="43">
        <f t="shared" si="3"/>
        <v>1</v>
      </c>
      <c r="P49" s="22"/>
      <c r="Q49" s="44">
        <v>136</v>
      </c>
      <c r="R49" s="30">
        <v>127.8438</v>
      </c>
      <c r="S49" s="28">
        <v>8.1561999999999983</v>
      </c>
      <c r="T49" s="22"/>
      <c r="U49" s="21"/>
      <c r="W49">
        <v>69</v>
      </c>
      <c r="X49">
        <v>67</v>
      </c>
      <c r="Y49" s="28">
        <v>2</v>
      </c>
      <c r="Z49" s="22"/>
      <c r="AC49">
        <v>97</v>
      </c>
      <c r="AD49">
        <v>90</v>
      </c>
      <c r="AE49" s="28">
        <v>7</v>
      </c>
      <c r="AF49" s="22"/>
      <c r="AI49" s="28">
        <v>0</v>
      </c>
      <c r="AJ49" s="22"/>
      <c r="AK49" s="23">
        <v>83</v>
      </c>
      <c r="AL49">
        <v>80</v>
      </c>
      <c r="AM49" s="28">
        <v>3</v>
      </c>
      <c r="AN49" s="22"/>
      <c r="AO49" s="21"/>
      <c r="AQ49" s="28">
        <v>0</v>
      </c>
      <c r="AR49" s="22"/>
      <c r="AU49" s="28">
        <v>0</v>
      </c>
      <c r="AV49" s="22"/>
      <c r="AW49" s="23">
        <v>126</v>
      </c>
      <c r="AX49">
        <v>130</v>
      </c>
      <c r="AY49" s="28">
        <v>-4</v>
      </c>
      <c r="AZ49" s="22"/>
      <c r="BA49" s="23">
        <v>5</v>
      </c>
      <c r="BB49">
        <v>3</v>
      </c>
      <c r="BC49" s="28">
        <v>2</v>
      </c>
      <c r="BD49" s="22"/>
      <c r="BE49">
        <v>72</v>
      </c>
      <c r="BF49">
        <v>70</v>
      </c>
      <c r="BG49" s="28">
        <v>2</v>
      </c>
      <c r="BH49" s="24"/>
      <c r="BI49">
        <v>38</v>
      </c>
      <c r="BJ49">
        <v>37</v>
      </c>
      <c r="BK49" s="28">
        <v>1</v>
      </c>
      <c r="BL49" s="22"/>
      <c r="BM49">
        <v>14</v>
      </c>
      <c r="BN49">
        <v>15</v>
      </c>
      <c r="BO49" s="28">
        <v>-1</v>
      </c>
      <c r="BP49" s="24"/>
      <c r="BQ49">
        <v>52</v>
      </c>
      <c r="BR49">
        <v>51</v>
      </c>
      <c r="BS49" s="28">
        <v>1</v>
      </c>
      <c r="BT49" s="22"/>
      <c r="BU49">
        <v>9</v>
      </c>
      <c r="BV49">
        <v>10</v>
      </c>
      <c r="BW49" s="28">
        <v>-1</v>
      </c>
      <c r="BX49" s="24"/>
      <c r="BY49">
        <v>34</v>
      </c>
      <c r="BZ49" s="30">
        <v>35.027999999999999</v>
      </c>
      <c r="CA49" s="28">
        <v>-1.0279999999999989</v>
      </c>
      <c r="CB49" s="22"/>
      <c r="CC49" s="26"/>
      <c r="CE49" s="28">
        <v>0</v>
      </c>
      <c r="CF49" s="24"/>
      <c r="CI49" s="28">
        <v>0</v>
      </c>
      <c r="CJ49" s="24"/>
      <c r="CM49" s="28">
        <v>0</v>
      </c>
      <c r="CN49" s="24"/>
      <c r="CQ49" s="28">
        <v>0</v>
      </c>
      <c r="CR49" s="22"/>
      <c r="CS49">
        <v>81</v>
      </c>
      <c r="CT49">
        <v>80</v>
      </c>
      <c r="CU49">
        <v>67</v>
      </c>
      <c r="CV49">
        <v>67</v>
      </c>
      <c r="CW49" s="28">
        <v>1</v>
      </c>
      <c r="CX49" s="24"/>
      <c r="CY49" s="30">
        <v>71.789000000000001</v>
      </c>
      <c r="CZ49" s="30">
        <v>70</v>
      </c>
      <c r="DA49" s="28">
        <v>1.789000000000001</v>
      </c>
      <c r="DB49" s="24"/>
      <c r="DC49" s="30">
        <v>66.991</v>
      </c>
      <c r="DD49" s="30">
        <v>65.108000000000004</v>
      </c>
      <c r="DE49" s="28">
        <v>1.882999999999996</v>
      </c>
      <c r="DF49" s="24"/>
      <c r="DG49" s="26">
        <v>77.289000000000001</v>
      </c>
      <c r="DH49" s="30">
        <v>75</v>
      </c>
      <c r="DI49" s="28">
        <v>2.289000000000001</v>
      </c>
      <c r="DJ49" s="24"/>
    </row>
    <row r="50" spans="1:114" x14ac:dyDescent="0.25">
      <c r="A50" s="28" t="s">
        <v>111</v>
      </c>
      <c r="B50" s="20">
        <v>1</v>
      </c>
      <c r="F50" s="26"/>
      <c r="G50" s="43"/>
      <c r="H50" s="43">
        <f t="shared" si="2"/>
        <v>0</v>
      </c>
      <c r="I50" s="22"/>
      <c r="J50" s="21"/>
      <c r="K50" s="50"/>
      <c r="L50" s="43"/>
      <c r="M50" s="43"/>
      <c r="N50" s="43"/>
      <c r="O50" s="43">
        <f t="shared" si="3"/>
        <v>0</v>
      </c>
      <c r="P50" s="22"/>
      <c r="Q50" s="43"/>
      <c r="S50" s="28">
        <v>0</v>
      </c>
      <c r="T50" s="22"/>
      <c r="U50" s="21"/>
      <c r="Y50" s="28">
        <v>0</v>
      </c>
      <c r="Z50" s="22"/>
      <c r="AE50" s="28">
        <v>0</v>
      </c>
      <c r="AF50" s="22"/>
      <c r="AI50" s="28">
        <v>0</v>
      </c>
      <c r="AJ50" s="22"/>
      <c r="AK50" s="21"/>
      <c r="AM50" s="28">
        <v>0</v>
      </c>
      <c r="AN50" s="22"/>
      <c r="AO50" s="21"/>
      <c r="AQ50" s="28">
        <v>0</v>
      </c>
      <c r="AR50" s="22"/>
      <c r="AU50" s="28">
        <v>0</v>
      </c>
      <c r="AV50" s="22"/>
      <c r="AW50" s="21"/>
      <c r="AY50" s="28">
        <v>0</v>
      </c>
      <c r="AZ50" s="22"/>
      <c r="BA50" s="21"/>
      <c r="BC50" s="28">
        <v>0</v>
      </c>
      <c r="BD50" s="22"/>
      <c r="BG50" s="28">
        <v>0</v>
      </c>
      <c r="BH50" s="24"/>
      <c r="BK50" s="28">
        <v>0</v>
      </c>
      <c r="BL50" s="22"/>
      <c r="BO50" s="28">
        <v>0</v>
      </c>
      <c r="BP50" s="24"/>
      <c r="BS50" s="28">
        <v>0</v>
      </c>
      <c r="BT50" s="22"/>
      <c r="BW50" s="28">
        <v>0</v>
      </c>
      <c r="BX50" s="24"/>
      <c r="CA50" s="28">
        <v>0</v>
      </c>
      <c r="CB50" s="22"/>
      <c r="CC50" s="26"/>
      <c r="CE50" s="28">
        <v>0</v>
      </c>
      <c r="CF50" s="24"/>
      <c r="CI50" s="28">
        <v>0</v>
      </c>
      <c r="CJ50" s="24"/>
      <c r="CM50" s="28">
        <v>0</v>
      </c>
      <c r="CN50" s="24"/>
      <c r="CQ50" s="28">
        <v>0</v>
      </c>
      <c r="CR50" s="22"/>
      <c r="CS50" s="20"/>
      <c r="CU50" s="20"/>
      <c r="CW50" s="28">
        <v>0</v>
      </c>
      <c r="CX50" s="24"/>
      <c r="CY50" s="30">
        <v>0</v>
      </c>
      <c r="CZ50" s="30">
        <v>0</v>
      </c>
      <c r="DA50" s="28">
        <v>0</v>
      </c>
      <c r="DB50" s="24"/>
      <c r="DC50" s="30">
        <v>0</v>
      </c>
      <c r="DD50" s="30">
        <v>0</v>
      </c>
      <c r="DE50" s="28">
        <v>0</v>
      </c>
      <c r="DF50" s="24"/>
      <c r="DG50" s="26">
        <v>0</v>
      </c>
      <c r="DH50" s="30">
        <v>0</v>
      </c>
      <c r="DI50" s="28">
        <v>0</v>
      </c>
      <c r="DJ50" s="24"/>
    </row>
    <row r="51" spans="1:114" x14ac:dyDescent="0.25">
      <c r="A51" s="28" t="s">
        <v>112</v>
      </c>
      <c r="B51" s="20">
        <v>0.4</v>
      </c>
      <c r="C51">
        <v>20</v>
      </c>
      <c r="F51" s="26"/>
      <c r="G51" s="43"/>
      <c r="H51" s="43">
        <f t="shared" si="2"/>
        <v>0</v>
      </c>
      <c r="I51" s="22"/>
      <c r="J51" s="21"/>
      <c r="K51" s="50"/>
      <c r="L51" s="43"/>
      <c r="M51" s="44">
        <v>24</v>
      </c>
      <c r="N51" s="44">
        <v>24</v>
      </c>
      <c r="O51" s="43">
        <f t="shared" si="3"/>
        <v>0</v>
      </c>
      <c r="P51" s="22"/>
      <c r="Q51" s="43"/>
      <c r="S51" s="28">
        <v>0</v>
      </c>
      <c r="T51" s="22"/>
      <c r="U51" s="21"/>
      <c r="Y51" s="28">
        <v>0</v>
      </c>
      <c r="Z51" s="22"/>
      <c r="AC51">
        <v>8</v>
      </c>
      <c r="AD51">
        <v>13</v>
      </c>
      <c r="AE51" s="28">
        <v>-5</v>
      </c>
      <c r="AF51" s="22"/>
      <c r="AI51" s="28">
        <v>0</v>
      </c>
      <c r="AJ51" s="22"/>
      <c r="AK51" s="21"/>
      <c r="AM51" s="28">
        <v>0</v>
      </c>
      <c r="AN51" s="22"/>
      <c r="AO51" s="23">
        <v>32</v>
      </c>
      <c r="AP51" s="28">
        <v>32</v>
      </c>
      <c r="AQ51" s="28">
        <v>0</v>
      </c>
      <c r="AR51" s="22"/>
      <c r="AU51" s="28">
        <v>0</v>
      </c>
      <c r="AV51" s="22"/>
      <c r="AW51" s="23">
        <v>16</v>
      </c>
      <c r="AX51" s="28">
        <v>16</v>
      </c>
      <c r="AY51" s="28">
        <v>0</v>
      </c>
      <c r="AZ51" s="22"/>
      <c r="BA51" s="21"/>
      <c r="BD51" s="22"/>
      <c r="BH51" s="24"/>
      <c r="BL51" s="22"/>
      <c r="BP51" s="24"/>
      <c r="BT51" s="22"/>
      <c r="BX51" s="24"/>
      <c r="BZ51" s="20"/>
      <c r="CB51" s="22"/>
      <c r="CC51" s="26"/>
      <c r="CF51" s="24"/>
      <c r="CJ51" s="24"/>
      <c r="CN51" s="24"/>
      <c r="CR51" s="22"/>
      <c r="CS51" s="20"/>
      <c r="CU51" s="20"/>
      <c r="CX51" s="24"/>
      <c r="CY51" s="30"/>
      <c r="CZ51" s="30"/>
      <c r="DB51" s="24"/>
      <c r="DC51" s="30"/>
      <c r="DD51" s="30"/>
      <c r="DF51" s="24"/>
      <c r="DG51" s="26"/>
      <c r="DH51" s="30"/>
      <c r="DJ51" s="24"/>
    </row>
    <row r="52" spans="1:114" x14ac:dyDescent="0.25">
      <c r="A52" s="28" t="s">
        <v>113</v>
      </c>
      <c r="B52" s="20">
        <v>0.5</v>
      </c>
      <c r="F52" s="26"/>
      <c r="G52" s="43"/>
      <c r="H52" s="43">
        <f t="shared" si="2"/>
        <v>0</v>
      </c>
      <c r="I52" s="22"/>
      <c r="J52" s="21"/>
      <c r="K52" s="50"/>
      <c r="L52" s="43"/>
      <c r="M52" s="43"/>
      <c r="N52" s="43"/>
      <c r="O52" s="43">
        <f t="shared" si="3"/>
        <v>0</v>
      </c>
      <c r="P52" s="22"/>
      <c r="Q52" s="43"/>
      <c r="S52" s="28">
        <v>0</v>
      </c>
      <c r="T52" s="22"/>
      <c r="U52" s="21"/>
      <c r="Y52" s="28">
        <v>0</v>
      </c>
      <c r="Z52" s="22"/>
      <c r="AE52" s="28">
        <v>0</v>
      </c>
      <c r="AF52" s="22"/>
      <c r="AI52" s="28">
        <v>0</v>
      </c>
      <c r="AJ52" s="22"/>
      <c r="AK52" s="21"/>
      <c r="AM52" s="28">
        <v>0</v>
      </c>
      <c r="AN52" s="22"/>
      <c r="AO52" s="21"/>
      <c r="AQ52" s="28">
        <v>0</v>
      </c>
      <c r="AR52" s="22"/>
      <c r="AU52" s="28">
        <v>0</v>
      </c>
      <c r="AV52" s="22"/>
      <c r="AW52" s="21"/>
      <c r="AY52" s="28">
        <v>0</v>
      </c>
      <c r="AZ52" s="22"/>
      <c r="BA52" s="21"/>
      <c r="BC52" s="28">
        <v>0</v>
      </c>
      <c r="BD52" s="22"/>
      <c r="BG52" s="28">
        <v>0</v>
      </c>
      <c r="BH52" s="24"/>
      <c r="BK52" s="28">
        <v>0</v>
      </c>
      <c r="BL52" s="22"/>
      <c r="BO52" s="28">
        <v>0</v>
      </c>
      <c r="BP52" s="24"/>
      <c r="BS52" s="28">
        <v>0</v>
      </c>
      <c r="BT52" s="22"/>
      <c r="BW52" s="28">
        <v>0</v>
      </c>
      <c r="BX52" s="24"/>
      <c r="CA52" s="28">
        <v>0</v>
      </c>
      <c r="CB52" s="22"/>
      <c r="CC52" s="26"/>
      <c r="CE52" s="28">
        <v>0</v>
      </c>
      <c r="CF52" s="24"/>
      <c r="CI52" s="28">
        <v>0</v>
      </c>
      <c r="CJ52" s="24"/>
      <c r="CM52" s="28">
        <v>0</v>
      </c>
      <c r="CN52" s="24"/>
      <c r="CQ52" s="28">
        <v>0</v>
      </c>
      <c r="CR52" s="22"/>
      <c r="CS52" s="20"/>
      <c r="CU52" s="20"/>
      <c r="CW52" s="28">
        <v>0</v>
      </c>
      <c r="CX52" s="24"/>
      <c r="CY52" s="30">
        <v>0</v>
      </c>
      <c r="CZ52" s="30">
        <v>0</v>
      </c>
      <c r="DA52" s="28">
        <v>0</v>
      </c>
      <c r="DB52" s="24"/>
      <c r="DC52" s="30">
        <v>0</v>
      </c>
      <c r="DD52" s="30">
        <v>0</v>
      </c>
      <c r="DE52" s="28">
        <v>0</v>
      </c>
      <c r="DF52" s="24"/>
      <c r="DG52" s="26">
        <v>0</v>
      </c>
      <c r="DH52" s="30">
        <v>0</v>
      </c>
      <c r="DI52" s="28">
        <v>0</v>
      </c>
      <c r="DJ52" s="24"/>
    </row>
    <row r="53" spans="1:114" x14ac:dyDescent="0.25">
      <c r="A53" s="28" t="s">
        <v>114</v>
      </c>
      <c r="B53" s="20">
        <v>0.4</v>
      </c>
      <c r="C53">
        <v>98</v>
      </c>
      <c r="F53" s="23">
        <v>112</v>
      </c>
      <c r="G53" s="50">
        <v>113.6</v>
      </c>
      <c r="H53" s="43">
        <f t="shared" si="2"/>
        <v>-1.5999999999999943</v>
      </c>
      <c r="I53" s="22"/>
      <c r="J53" s="21"/>
      <c r="K53" s="50"/>
      <c r="L53" s="43"/>
      <c r="M53" s="44">
        <v>56</v>
      </c>
      <c r="N53" s="44">
        <v>54</v>
      </c>
      <c r="O53" s="43">
        <f t="shared" si="3"/>
        <v>2</v>
      </c>
      <c r="P53" s="22"/>
      <c r="Q53" s="44">
        <v>104</v>
      </c>
      <c r="R53" s="30">
        <v>101.6</v>
      </c>
      <c r="S53" s="28">
        <v>2.4000000000000061</v>
      </c>
      <c r="T53" s="22"/>
      <c r="U53" s="21"/>
      <c r="W53">
        <v>40</v>
      </c>
      <c r="X53">
        <v>40</v>
      </c>
      <c r="Y53" s="28">
        <v>0</v>
      </c>
      <c r="Z53" s="22"/>
      <c r="AC53">
        <v>40</v>
      </c>
      <c r="AD53">
        <v>40</v>
      </c>
      <c r="AE53" s="28">
        <v>0</v>
      </c>
      <c r="AF53" s="22"/>
      <c r="AG53">
        <v>80</v>
      </c>
      <c r="AH53" s="30">
        <v>80</v>
      </c>
      <c r="AI53" s="28">
        <v>0</v>
      </c>
      <c r="AJ53" s="22"/>
      <c r="AK53" s="23">
        <v>40</v>
      </c>
      <c r="AL53">
        <v>41</v>
      </c>
      <c r="AM53" s="28">
        <v>-1</v>
      </c>
      <c r="AN53" s="22"/>
      <c r="AO53" s="21"/>
      <c r="AQ53" s="28">
        <v>0</v>
      </c>
      <c r="AR53" s="22"/>
      <c r="AS53">
        <v>40</v>
      </c>
      <c r="AT53">
        <v>40</v>
      </c>
      <c r="AU53" s="28">
        <v>0</v>
      </c>
      <c r="AV53" s="22"/>
      <c r="AW53" s="23">
        <v>64</v>
      </c>
      <c r="AX53">
        <v>65</v>
      </c>
      <c r="AY53" s="28">
        <v>-1</v>
      </c>
      <c r="AZ53" s="22"/>
      <c r="BA53" s="21"/>
      <c r="BC53" s="28">
        <v>0</v>
      </c>
      <c r="BD53" s="22"/>
      <c r="BG53" s="28">
        <v>0</v>
      </c>
      <c r="BH53" s="24"/>
      <c r="BI53">
        <v>56</v>
      </c>
      <c r="BJ53">
        <v>56</v>
      </c>
      <c r="BK53" s="28">
        <v>0</v>
      </c>
      <c r="BL53" s="22"/>
      <c r="BM53">
        <v>56</v>
      </c>
      <c r="BN53">
        <v>57.2</v>
      </c>
      <c r="BO53" s="28">
        <v>-1.2000000000000031</v>
      </c>
      <c r="BP53" s="24"/>
      <c r="BQ53">
        <v>64</v>
      </c>
      <c r="BR53">
        <v>64</v>
      </c>
      <c r="BS53" s="28">
        <v>0</v>
      </c>
      <c r="BT53" s="22"/>
      <c r="BU53">
        <v>48</v>
      </c>
      <c r="BV53">
        <v>50</v>
      </c>
      <c r="BW53" s="28">
        <v>-2</v>
      </c>
      <c r="BX53" s="24"/>
      <c r="CA53" s="28">
        <v>0</v>
      </c>
      <c r="CB53" s="22"/>
      <c r="CC53" s="26"/>
      <c r="CE53" s="28">
        <v>0</v>
      </c>
      <c r="CF53" s="24"/>
      <c r="CG53">
        <v>40</v>
      </c>
      <c r="CH53">
        <v>40</v>
      </c>
      <c r="CI53" s="28">
        <v>0</v>
      </c>
      <c r="CJ53" s="24"/>
      <c r="CM53" s="28">
        <v>0</v>
      </c>
      <c r="CN53" s="24"/>
      <c r="CQ53" s="28">
        <v>0</v>
      </c>
      <c r="CR53" s="22"/>
      <c r="CS53">
        <v>56</v>
      </c>
      <c r="CT53">
        <v>60</v>
      </c>
      <c r="CU53">
        <v>48</v>
      </c>
      <c r="CV53">
        <v>50</v>
      </c>
      <c r="CW53" s="28">
        <v>-6</v>
      </c>
      <c r="CX53" s="24"/>
      <c r="CY53" s="30">
        <v>0</v>
      </c>
      <c r="CZ53" s="30">
        <v>0</v>
      </c>
      <c r="DA53" s="28">
        <v>0</v>
      </c>
      <c r="DB53" s="24"/>
      <c r="DC53" s="30">
        <v>88</v>
      </c>
      <c r="DD53" s="30">
        <v>86.399999999999991</v>
      </c>
      <c r="DE53" s="28">
        <v>1.600000000000009</v>
      </c>
      <c r="DF53" s="24"/>
      <c r="DG53" s="26">
        <v>8</v>
      </c>
      <c r="DH53" s="30">
        <v>10</v>
      </c>
      <c r="DI53" s="28">
        <v>-2</v>
      </c>
      <c r="DJ53" s="24"/>
    </row>
    <row r="54" spans="1:114" x14ac:dyDescent="0.25">
      <c r="A54" s="28" t="s">
        <v>115</v>
      </c>
      <c r="B54" s="20">
        <v>0.5</v>
      </c>
      <c r="F54" s="26"/>
      <c r="G54" s="43"/>
      <c r="H54" s="43">
        <f t="shared" si="2"/>
        <v>0</v>
      </c>
      <c r="I54" s="22"/>
      <c r="J54" s="21"/>
      <c r="K54" s="50"/>
      <c r="L54" s="43"/>
      <c r="M54" s="43"/>
      <c r="N54" s="43"/>
      <c r="O54" s="43">
        <f t="shared" si="3"/>
        <v>0</v>
      </c>
      <c r="P54" s="22"/>
      <c r="Q54" s="43"/>
      <c r="S54" s="28">
        <v>0</v>
      </c>
      <c r="T54" s="22"/>
      <c r="U54" s="21"/>
      <c r="Y54" s="28">
        <v>0</v>
      </c>
      <c r="Z54" s="22"/>
      <c r="AE54" s="28">
        <v>0</v>
      </c>
      <c r="AF54" s="22"/>
      <c r="AG54">
        <v>16</v>
      </c>
      <c r="AH54" s="30">
        <v>16</v>
      </c>
      <c r="AI54" s="28">
        <v>0</v>
      </c>
      <c r="AJ54" s="22"/>
      <c r="AK54" s="21"/>
      <c r="AM54" s="28">
        <v>0</v>
      </c>
      <c r="AN54" s="22"/>
      <c r="AO54" s="21"/>
      <c r="AQ54" s="28">
        <v>0</v>
      </c>
      <c r="AR54" s="22"/>
      <c r="AS54">
        <v>8</v>
      </c>
      <c r="AT54">
        <v>9</v>
      </c>
      <c r="AU54" s="28">
        <v>-1</v>
      </c>
      <c r="AV54" s="22"/>
      <c r="AW54" s="21"/>
      <c r="AY54" s="28">
        <v>0</v>
      </c>
      <c r="AZ54" s="22"/>
      <c r="BA54" s="23">
        <v>8</v>
      </c>
      <c r="BB54">
        <v>10</v>
      </c>
      <c r="BC54" s="28">
        <v>-2</v>
      </c>
      <c r="BD54" s="22"/>
      <c r="BG54" s="28">
        <v>0</v>
      </c>
      <c r="BH54" s="24"/>
      <c r="BI54">
        <v>8</v>
      </c>
      <c r="BJ54">
        <v>8</v>
      </c>
      <c r="BK54" s="28">
        <v>0</v>
      </c>
      <c r="BL54" s="22"/>
      <c r="BO54" s="28">
        <v>0</v>
      </c>
      <c r="BP54" s="24"/>
      <c r="BS54" s="28">
        <v>0</v>
      </c>
      <c r="BT54" s="22"/>
      <c r="BW54" s="28">
        <v>0</v>
      </c>
      <c r="BX54" s="24"/>
      <c r="CA54" s="28">
        <v>0</v>
      </c>
      <c r="CB54" s="22"/>
      <c r="CC54" s="26"/>
      <c r="CE54" s="28">
        <v>0</v>
      </c>
      <c r="CF54" s="24"/>
      <c r="CI54" s="28">
        <v>0</v>
      </c>
      <c r="CJ54" s="24"/>
      <c r="CK54">
        <v>8</v>
      </c>
      <c r="CL54">
        <v>8</v>
      </c>
      <c r="CM54" s="28">
        <v>0</v>
      </c>
      <c r="CN54" s="24"/>
      <c r="CQ54" s="28">
        <v>0</v>
      </c>
      <c r="CR54" s="22"/>
      <c r="CS54">
        <v>8</v>
      </c>
      <c r="CT54">
        <v>8</v>
      </c>
      <c r="CU54" s="20"/>
      <c r="CW54" s="28">
        <v>0</v>
      </c>
      <c r="CX54" s="24"/>
      <c r="DB54" s="24"/>
      <c r="DF54" s="24"/>
      <c r="DG54" s="26"/>
      <c r="DJ54" s="24"/>
    </row>
    <row r="55" spans="1:114" x14ac:dyDescent="0.25">
      <c r="A55" s="28" t="s">
        <v>116</v>
      </c>
      <c r="B55" s="20">
        <v>0.5</v>
      </c>
      <c r="F55" s="26"/>
      <c r="G55" s="43"/>
      <c r="H55" s="43">
        <f t="shared" si="2"/>
        <v>0</v>
      </c>
      <c r="I55" s="22"/>
      <c r="J55" s="21"/>
      <c r="K55" s="50"/>
      <c r="L55" s="43"/>
      <c r="M55" s="43"/>
      <c r="N55" s="43"/>
      <c r="O55" s="43">
        <f t="shared" si="3"/>
        <v>0</v>
      </c>
      <c r="P55" s="22"/>
      <c r="Q55" s="43"/>
      <c r="S55" s="28">
        <v>0</v>
      </c>
      <c r="T55" s="22"/>
      <c r="U55" s="21"/>
      <c r="Y55" s="28">
        <v>0</v>
      </c>
      <c r="Z55" s="22"/>
      <c r="AE55" s="28">
        <v>0</v>
      </c>
      <c r="AF55" s="22"/>
      <c r="AI55" s="28">
        <v>0</v>
      </c>
      <c r="AJ55" s="22"/>
      <c r="AK55" s="21"/>
      <c r="AM55" s="28">
        <v>0</v>
      </c>
      <c r="AN55" s="22"/>
      <c r="AO55" s="21"/>
      <c r="AQ55" s="28">
        <v>0</v>
      </c>
      <c r="AR55" s="22"/>
      <c r="AU55" s="28">
        <v>0</v>
      </c>
      <c r="AV55" s="22"/>
      <c r="AW55" s="21"/>
      <c r="AY55" s="28">
        <v>0</v>
      </c>
      <c r="AZ55" s="22"/>
      <c r="BA55" s="21"/>
      <c r="BC55" s="28">
        <v>0</v>
      </c>
      <c r="BD55" s="22"/>
      <c r="BG55" s="28">
        <v>0</v>
      </c>
      <c r="BH55" s="24"/>
      <c r="BK55" s="28">
        <v>0</v>
      </c>
      <c r="BL55" s="22"/>
      <c r="BO55" s="28">
        <v>0</v>
      </c>
      <c r="BP55" s="24"/>
      <c r="BS55" s="28">
        <v>0</v>
      </c>
      <c r="BT55" s="22"/>
      <c r="BW55" s="28">
        <v>0</v>
      </c>
      <c r="BX55" s="24"/>
      <c r="CA55" s="28">
        <v>0</v>
      </c>
      <c r="CB55" s="22"/>
      <c r="CC55" s="26"/>
      <c r="CE55" s="28">
        <v>0</v>
      </c>
      <c r="CF55" s="24"/>
      <c r="CI55" s="28">
        <v>0</v>
      </c>
      <c r="CJ55" s="24"/>
      <c r="CM55" s="28">
        <v>0</v>
      </c>
      <c r="CN55" s="24"/>
      <c r="CQ55" s="28">
        <v>0</v>
      </c>
      <c r="CR55" s="22"/>
      <c r="CS55" s="20"/>
      <c r="CU55" s="20"/>
      <c r="CW55" s="28">
        <v>0</v>
      </c>
      <c r="CX55" s="24"/>
      <c r="CY55" s="30">
        <v>0</v>
      </c>
      <c r="CZ55" s="30">
        <v>0</v>
      </c>
      <c r="DA55" s="28">
        <v>0</v>
      </c>
      <c r="DB55" s="24"/>
      <c r="DC55" s="30">
        <v>0</v>
      </c>
      <c r="DD55" s="30">
        <v>0</v>
      </c>
      <c r="DE55" s="28">
        <v>0</v>
      </c>
      <c r="DF55" s="24"/>
      <c r="DG55" s="26">
        <v>0</v>
      </c>
      <c r="DH55" s="30">
        <v>0</v>
      </c>
      <c r="DI55" s="28">
        <v>0</v>
      </c>
      <c r="DJ55" s="24"/>
    </row>
    <row r="56" spans="1:114" x14ac:dyDescent="0.25">
      <c r="A56" s="28" t="s">
        <v>117</v>
      </c>
      <c r="B56" s="20">
        <v>0.4</v>
      </c>
      <c r="C56">
        <v>78</v>
      </c>
      <c r="F56" s="26"/>
      <c r="G56" s="43"/>
      <c r="H56" s="43">
        <f t="shared" si="2"/>
        <v>0</v>
      </c>
      <c r="I56" s="22"/>
      <c r="J56" s="21"/>
      <c r="K56" s="44">
        <v>48</v>
      </c>
      <c r="L56" s="44">
        <v>60</v>
      </c>
      <c r="M56" s="44">
        <v>64</v>
      </c>
      <c r="N56" s="44">
        <v>62</v>
      </c>
      <c r="O56" s="51">
        <f t="shared" si="3"/>
        <v>-10</v>
      </c>
      <c r="P56" s="22">
        <f>-1*O56*B56</f>
        <v>4</v>
      </c>
      <c r="Q56" s="44">
        <v>8</v>
      </c>
      <c r="R56" s="30">
        <v>9.6000000000000085</v>
      </c>
      <c r="S56" s="28">
        <v>-1.600000000000009</v>
      </c>
      <c r="T56" s="22"/>
      <c r="U56" s="21"/>
      <c r="W56">
        <v>80</v>
      </c>
      <c r="X56">
        <v>83</v>
      </c>
      <c r="Y56" s="28">
        <v>-3</v>
      </c>
      <c r="Z56" s="22"/>
      <c r="AC56">
        <v>8</v>
      </c>
      <c r="AD56">
        <v>8</v>
      </c>
      <c r="AE56" s="28">
        <v>0</v>
      </c>
      <c r="AF56" s="22"/>
      <c r="AG56">
        <v>64</v>
      </c>
      <c r="AH56" s="30">
        <v>64</v>
      </c>
      <c r="AI56" s="28">
        <v>0</v>
      </c>
      <c r="AJ56" s="22"/>
      <c r="AK56" s="23">
        <v>8</v>
      </c>
      <c r="AL56">
        <v>7</v>
      </c>
      <c r="AM56" s="28">
        <v>1</v>
      </c>
      <c r="AN56" s="22"/>
      <c r="AO56" s="21"/>
      <c r="AQ56" s="28">
        <v>0</v>
      </c>
      <c r="AR56" s="22"/>
      <c r="AS56">
        <v>72</v>
      </c>
      <c r="AT56">
        <v>72</v>
      </c>
      <c r="AU56" s="28">
        <v>0</v>
      </c>
      <c r="AV56" s="22"/>
      <c r="AW56" s="23">
        <v>24</v>
      </c>
      <c r="AX56">
        <v>24</v>
      </c>
      <c r="AY56" s="28">
        <v>0</v>
      </c>
      <c r="AZ56" s="22"/>
      <c r="BA56" s="21"/>
      <c r="BC56" s="28">
        <v>0</v>
      </c>
      <c r="BD56" s="22"/>
      <c r="BE56">
        <v>40</v>
      </c>
      <c r="BF56">
        <v>40</v>
      </c>
      <c r="BG56" s="28">
        <v>0</v>
      </c>
      <c r="BH56" s="24"/>
      <c r="BI56">
        <v>16</v>
      </c>
      <c r="BJ56">
        <v>17</v>
      </c>
      <c r="BK56" s="28">
        <v>-1</v>
      </c>
      <c r="BL56" s="22"/>
      <c r="BO56" s="28">
        <v>0</v>
      </c>
      <c r="BP56" s="24"/>
      <c r="BQ56">
        <v>56</v>
      </c>
      <c r="BR56">
        <v>56</v>
      </c>
      <c r="BS56" s="28">
        <v>0</v>
      </c>
      <c r="BT56" s="22"/>
      <c r="BU56">
        <v>8</v>
      </c>
      <c r="BV56">
        <v>8</v>
      </c>
      <c r="BW56" s="28">
        <v>0</v>
      </c>
      <c r="BX56" s="24"/>
      <c r="CA56" s="28">
        <v>0</v>
      </c>
      <c r="CB56" s="22"/>
      <c r="CC56" s="23">
        <v>40</v>
      </c>
      <c r="CD56" s="30">
        <v>40</v>
      </c>
      <c r="CE56" s="28">
        <v>0</v>
      </c>
      <c r="CF56" s="24"/>
      <c r="CG56">
        <v>8</v>
      </c>
      <c r="CH56">
        <v>6</v>
      </c>
      <c r="CI56" s="28">
        <v>2</v>
      </c>
      <c r="CJ56" s="24"/>
      <c r="CM56" s="28">
        <v>0</v>
      </c>
      <c r="CN56" s="24"/>
      <c r="CQ56" s="28">
        <v>0</v>
      </c>
      <c r="CR56" s="22"/>
      <c r="CS56">
        <v>32</v>
      </c>
      <c r="CT56">
        <v>32</v>
      </c>
      <c r="CU56">
        <v>24</v>
      </c>
      <c r="CV56">
        <v>28</v>
      </c>
      <c r="CW56" s="28">
        <v>-4</v>
      </c>
      <c r="CX56" s="24"/>
      <c r="CY56" s="30">
        <v>0</v>
      </c>
      <c r="CZ56" s="30">
        <v>0</v>
      </c>
      <c r="DA56" s="28">
        <v>0</v>
      </c>
      <c r="DB56" s="24"/>
      <c r="DC56" s="30">
        <v>24</v>
      </c>
      <c r="DD56" s="30">
        <v>24</v>
      </c>
      <c r="DE56" s="28">
        <v>0</v>
      </c>
      <c r="DF56" s="24"/>
      <c r="DG56" s="26">
        <v>0</v>
      </c>
      <c r="DH56" s="30">
        <v>0</v>
      </c>
      <c r="DI56" s="28">
        <v>0</v>
      </c>
      <c r="DJ56" s="24"/>
    </row>
    <row r="57" spans="1:114" x14ac:dyDescent="0.25">
      <c r="A57" s="28" t="s">
        <v>118</v>
      </c>
      <c r="B57" s="20">
        <v>0.4</v>
      </c>
      <c r="F57" s="23">
        <v>8</v>
      </c>
      <c r="G57" s="50">
        <v>12.8</v>
      </c>
      <c r="H57" s="43">
        <f t="shared" si="2"/>
        <v>-4.8000000000000007</v>
      </c>
      <c r="I57" s="22"/>
      <c r="J57" s="21"/>
      <c r="K57" s="44">
        <v>40</v>
      </c>
      <c r="L57" s="44">
        <v>40</v>
      </c>
      <c r="M57" s="44">
        <v>48</v>
      </c>
      <c r="N57" s="44">
        <v>49</v>
      </c>
      <c r="O57" s="43">
        <f t="shared" si="3"/>
        <v>-1</v>
      </c>
      <c r="P57" s="22"/>
      <c r="Q57" s="44">
        <v>24</v>
      </c>
      <c r="R57" s="30">
        <v>22.600000000000009</v>
      </c>
      <c r="S57" s="28">
        <v>1.399999999999991</v>
      </c>
      <c r="T57" s="22"/>
      <c r="U57" s="21"/>
      <c r="W57">
        <v>72</v>
      </c>
      <c r="X57">
        <v>71</v>
      </c>
      <c r="Y57" s="28">
        <v>1</v>
      </c>
      <c r="Z57" s="22"/>
      <c r="AC57">
        <v>8</v>
      </c>
      <c r="AD57">
        <v>11</v>
      </c>
      <c r="AE57" s="28">
        <v>-3</v>
      </c>
      <c r="AF57" s="22"/>
      <c r="AG57">
        <v>40</v>
      </c>
      <c r="AH57" s="30">
        <v>45</v>
      </c>
      <c r="AI57" s="28">
        <v>-5</v>
      </c>
      <c r="AJ57" s="22"/>
      <c r="AK57" s="21"/>
      <c r="AM57" s="28">
        <v>0</v>
      </c>
      <c r="AN57" s="22"/>
      <c r="AO57" s="23">
        <v>8</v>
      </c>
      <c r="AP57">
        <v>10</v>
      </c>
      <c r="AQ57" s="28">
        <v>-2</v>
      </c>
      <c r="AR57" s="22"/>
      <c r="AS57">
        <v>48</v>
      </c>
      <c r="AT57">
        <v>50</v>
      </c>
      <c r="AU57" s="28">
        <v>-2</v>
      </c>
      <c r="AV57" s="22"/>
      <c r="AW57" s="23">
        <v>32</v>
      </c>
      <c r="AX57">
        <v>35</v>
      </c>
      <c r="AY57" s="28">
        <v>-3</v>
      </c>
      <c r="AZ57" s="22"/>
      <c r="BA57" s="21"/>
      <c r="BC57" s="28">
        <v>0</v>
      </c>
      <c r="BD57" s="22"/>
      <c r="BE57">
        <v>72</v>
      </c>
      <c r="BF57">
        <v>70</v>
      </c>
      <c r="BG57" s="28">
        <v>2</v>
      </c>
      <c r="BH57" s="24"/>
      <c r="BK57" s="28">
        <v>0</v>
      </c>
      <c r="BL57" s="22"/>
      <c r="BM57">
        <v>40</v>
      </c>
      <c r="BN57">
        <v>45</v>
      </c>
      <c r="BO57" s="28">
        <v>-5</v>
      </c>
      <c r="BP57" s="24"/>
      <c r="BS57" s="28">
        <v>0</v>
      </c>
      <c r="BT57" s="22"/>
      <c r="BW57" s="28">
        <v>0</v>
      </c>
      <c r="BX57" s="24"/>
      <c r="CA57" s="28">
        <v>0</v>
      </c>
      <c r="CB57" s="22"/>
      <c r="CC57" s="26"/>
      <c r="CE57" s="28">
        <v>0</v>
      </c>
      <c r="CF57" s="24"/>
      <c r="CI57" s="28">
        <v>0</v>
      </c>
      <c r="CJ57" s="24"/>
      <c r="CM57" s="28">
        <v>0</v>
      </c>
      <c r="CN57" s="24"/>
      <c r="CQ57" s="28">
        <v>0</v>
      </c>
      <c r="CR57" s="22"/>
      <c r="CS57" s="20"/>
      <c r="CU57">
        <v>56</v>
      </c>
      <c r="CV57">
        <v>57</v>
      </c>
      <c r="CW57" s="28">
        <v>-1</v>
      </c>
      <c r="CX57" s="24"/>
      <c r="CY57" s="30">
        <v>0</v>
      </c>
      <c r="CZ57" s="30">
        <v>0</v>
      </c>
      <c r="DA57" s="28">
        <v>0</v>
      </c>
      <c r="DB57" s="24"/>
      <c r="DC57" s="30">
        <v>72</v>
      </c>
      <c r="DD57" s="30">
        <v>73.8</v>
      </c>
      <c r="DE57" s="28">
        <v>-1.7999999999999969</v>
      </c>
      <c r="DF57" s="24"/>
      <c r="DG57" s="26">
        <v>0</v>
      </c>
      <c r="DH57" s="30">
        <v>0</v>
      </c>
      <c r="DI57" s="28">
        <v>0</v>
      </c>
      <c r="DJ57" s="24"/>
    </row>
    <row r="58" spans="1:114" x14ac:dyDescent="0.25">
      <c r="A58" s="30" t="s">
        <v>119</v>
      </c>
      <c r="B58" s="16">
        <v>0.84</v>
      </c>
      <c r="F58" s="26"/>
      <c r="G58" s="43"/>
      <c r="H58" s="43">
        <f t="shared" si="2"/>
        <v>0</v>
      </c>
      <c r="I58" s="22"/>
      <c r="J58" s="21"/>
      <c r="K58" s="50"/>
      <c r="L58" s="43"/>
      <c r="M58" s="43"/>
      <c r="N58" s="43"/>
      <c r="O58" s="43">
        <f t="shared" si="3"/>
        <v>0</v>
      </c>
      <c r="P58" s="22"/>
      <c r="Q58" s="43"/>
      <c r="S58" s="28">
        <v>0</v>
      </c>
      <c r="T58" s="22"/>
      <c r="U58" s="21"/>
      <c r="Y58" s="28">
        <v>0</v>
      </c>
      <c r="Z58" s="22"/>
      <c r="AE58" s="28">
        <v>0</v>
      </c>
      <c r="AF58" s="22"/>
      <c r="AI58" s="28">
        <v>0</v>
      </c>
      <c r="AJ58" s="22"/>
      <c r="AK58" s="21"/>
      <c r="AM58" s="28">
        <v>0</v>
      </c>
      <c r="AN58" s="22"/>
      <c r="AO58" s="21"/>
      <c r="AQ58" s="28">
        <v>0</v>
      </c>
      <c r="AR58" s="22"/>
      <c r="AU58" s="28">
        <v>0</v>
      </c>
      <c r="AV58" s="22"/>
      <c r="AW58" s="21"/>
      <c r="AY58" s="28">
        <v>0</v>
      </c>
      <c r="AZ58" s="22"/>
      <c r="BA58" s="21"/>
      <c r="BC58" s="28">
        <v>0</v>
      </c>
      <c r="BD58" s="22"/>
      <c r="BG58" s="28">
        <v>0</v>
      </c>
      <c r="BH58" s="24"/>
      <c r="BK58" s="28">
        <v>0</v>
      </c>
      <c r="BL58" s="22"/>
      <c r="BO58" s="28">
        <v>0</v>
      </c>
      <c r="BP58" s="24"/>
      <c r="BS58" s="28">
        <v>0</v>
      </c>
      <c r="BT58" s="22"/>
      <c r="BW58" s="28">
        <v>0</v>
      </c>
      <c r="BX58" s="24"/>
      <c r="CA58" s="28">
        <v>0</v>
      </c>
      <c r="CB58" s="22"/>
      <c r="CC58" s="26"/>
      <c r="CF58" s="24"/>
      <c r="CJ58" s="24"/>
      <c r="CN58" s="24"/>
      <c r="CO58" s="20"/>
      <c r="CR58" s="22"/>
      <c r="CS58" s="20"/>
      <c r="CX58" s="24"/>
      <c r="CY58" s="30"/>
      <c r="CZ58" s="30"/>
      <c r="DB58" s="24"/>
      <c r="DC58" s="30"/>
      <c r="DD58" s="30"/>
      <c r="DF58" s="24"/>
      <c r="DG58" s="26"/>
      <c r="DH58" s="30"/>
      <c r="DJ58" s="24"/>
    </row>
    <row r="59" spans="1:114" x14ac:dyDescent="0.25">
      <c r="A59" s="28" t="s">
        <v>120</v>
      </c>
      <c r="B59" s="20">
        <v>0.1</v>
      </c>
      <c r="C59">
        <v>68</v>
      </c>
      <c r="F59" s="23">
        <v>10</v>
      </c>
      <c r="G59" s="50">
        <v>14</v>
      </c>
      <c r="H59" s="43">
        <f t="shared" si="2"/>
        <v>-4</v>
      </c>
      <c r="I59" s="22"/>
      <c r="J59" s="21"/>
      <c r="K59" s="44">
        <v>10</v>
      </c>
      <c r="L59" s="44">
        <v>10</v>
      </c>
      <c r="M59" s="44">
        <v>10</v>
      </c>
      <c r="N59" s="44">
        <v>10</v>
      </c>
      <c r="O59" s="43">
        <f t="shared" si="3"/>
        <v>0</v>
      </c>
      <c r="P59" s="22"/>
      <c r="Q59" s="44">
        <v>60</v>
      </c>
      <c r="R59" s="30">
        <v>62.4</v>
      </c>
      <c r="S59" s="28">
        <v>-2.399999999999999</v>
      </c>
      <c r="T59" s="22"/>
      <c r="U59" s="21"/>
      <c r="X59">
        <v>13</v>
      </c>
      <c r="Y59" s="29">
        <v>-13</v>
      </c>
      <c r="Z59" s="22"/>
      <c r="AE59" s="28">
        <v>0</v>
      </c>
      <c r="AF59" s="22"/>
      <c r="AI59" s="28">
        <v>0</v>
      </c>
      <c r="AJ59" s="22"/>
      <c r="AK59" s="23">
        <v>60</v>
      </c>
      <c r="AL59">
        <v>58</v>
      </c>
      <c r="AM59" s="28">
        <v>2</v>
      </c>
      <c r="AN59" s="22"/>
      <c r="AO59" s="23">
        <v>10</v>
      </c>
      <c r="AP59">
        <v>10</v>
      </c>
      <c r="AQ59" s="28">
        <v>0</v>
      </c>
      <c r="AR59" s="22"/>
      <c r="AS59">
        <v>60</v>
      </c>
      <c r="AT59">
        <v>60</v>
      </c>
      <c r="AU59" s="28">
        <v>0</v>
      </c>
      <c r="AV59" s="22"/>
      <c r="AW59" s="23">
        <v>10</v>
      </c>
      <c r="AX59">
        <v>10</v>
      </c>
      <c r="AY59" s="28">
        <v>0</v>
      </c>
      <c r="AZ59" s="22"/>
      <c r="BA59" s="23">
        <v>50</v>
      </c>
      <c r="BB59">
        <v>54</v>
      </c>
      <c r="BC59" s="28">
        <v>-4</v>
      </c>
      <c r="BD59" s="22"/>
      <c r="BE59">
        <v>20</v>
      </c>
      <c r="BF59">
        <v>20</v>
      </c>
      <c r="BG59" s="28">
        <v>0</v>
      </c>
      <c r="BH59" s="24"/>
      <c r="BK59" s="28">
        <v>0</v>
      </c>
      <c r="BL59" s="22"/>
      <c r="BM59">
        <v>60</v>
      </c>
      <c r="BN59">
        <v>60</v>
      </c>
      <c r="BO59" s="28">
        <v>0</v>
      </c>
      <c r="BP59" s="24"/>
      <c r="BS59" s="28">
        <v>0</v>
      </c>
      <c r="BT59" s="22"/>
      <c r="BW59" s="28">
        <v>0</v>
      </c>
      <c r="BX59" s="24"/>
      <c r="BY59">
        <v>40</v>
      </c>
      <c r="BZ59" s="30">
        <v>45.8</v>
      </c>
      <c r="CA59" s="28">
        <v>-5.7999999999999972</v>
      </c>
      <c r="CB59" s="22"/>
      <c r="CC59" s="23">
        <v>30</v>
      </c>
      <c r="CD59" s="30">
        <v>30</v>
      </c>
      <c r="CE59" s="28">
        <v>0</v>
      </c>
      <c r="CF59" s="24"/>
      <c r="CI59" s="28">
        <v>0</v>
      </c>
      <c r="CJ59" s="24"/>
      <c r="CM59" s="28">
        <v>0</v>
      </c>
      <c r="CN59" s="24"/>
      <c r="CQ59" s="28">
        <v>0</v>
      </c>
      <c r="CR59" s="22"/>
      <c r="CS59">
        <v>180</v>
      </c>
      <c r="CT59">
        <v>180</v>
      </c>
      <c r="CU59">
        <v>130</v>
      </c>
      <c r="CV59">
        <v>128</v>
      </c>
      <c r="CW59" s="28">
        <v>2</v>
      </c>
      <c r="CX59" s="24"/>
      <c r="CY59" s="30">
        <v>120</v>
      </c>
      <c r="CZ59" s="30">
        <v>120</v>
      </c>
      <c r="DA59" s="28">
        <v>0</v>
      </c>
      <c r="DB59" s="24"/>
      <c r="DC59" s="30">
        <v>100</v>
      </c>
      <c r="DD59" s="30">
        <v>99.2</v>
      </c>
      <c r="DE59" s="28">
        <v>0.79999999999999716</v>
      </c>
      <c r="DF59" s="24"/>
      <c r="DG59" s="26">
        <v>0</v>
      </c>
      <c r="DH59" s="30">
        <v>0</v>
      </c>
      <c r="DI59" s="28">
        <v>0</v>
      </c>
      <c r="DJ59" s="24"/>
    </row>
    <row r="60" spans="1:114" x14ac:dyDescent="0.25">
      <c r="A60" s="28" t="s">
        <v>121</v>
      </c>
      <c r="B60" s="20">
        <v>0.1</v>
      </c>
      <c r="C60">
        <v>61</v>
      </c>
      <c r="F60" s="26"/>
      <c r="G60" s="43"/>
      <c r="H60" s="43">
        <f t="shared" si="2"/>
        <v>0</v>
      </c>
      <c r="I60" s="22"/>
      <c r="J60" s="21"/>
      <c r="K60" s="50"/>
      <c r="L60" s="43"/>
      <c r="M60" s="44">
        <v>14</v>
      </c>
      <c r="N60" s="44">
        <v>7</v>
      </c>
      <c r="O60" s="43">
        <f t="shared" si="3"/>
        <v>7</v>
      </c>
      <c r="P60" s="22"/>
      <c r="Q60" s="44">
        <v>70</v>
      </c>
      <c r="R60" s="30">
        <v>69</v>
      </c>
      <c r="S60" s="28">
        <v>1</v>
      </c>
      <c r="T60" s="22"/>
      <c r="U60" s="21"/>
      <c r="Y60" s="28">
        <v>0</v>
      </c>
      <c r="Z60" s="22"/>
      <c r="AE60" s="28">
        <v>0</v>
      </c>
      <c r="AF60" s="22"/>
      <c r="AG60">
        <v>70</v>
      </c>
      <c r="AH60" s="30">
        <v>69</v>
      </c>
      <c r="AI60" s="28">
        <v>1</v>
      </c>
      <c r="AJ60" s="22"/>
      <c r="AK60" s="23">
        <v>42</v>
      </c>
      <c r="AL60">
        <v>47</v>
      </c>
      <c r="AM60" s="28">
        <v>-5</v>
      </c>
      <c r="AN60" s="22"/>
      <c r="AO60" s="23">
        <v>28</v>
      </c>
      <c r="AP60">
        <v>28</v>
      </c>
      <c r="AQ60" s="28">
        <v>0</v>
      </c>
      <c r="AR60" s="22"/>
      <c r="AS60">
        <v>14</v>
      </c>
      <c r="AT60">
        <v>20</v>
      </c>
      <c r="AU60" s="28">
        <v>-6</v>
      </c>
      <c r="AV60" s="22"/>
      <c r="AW60" s="21"/>
      <c r="AY60" s="28">
        <v>0</v>
      </c>
      <c r="AZ60" s="22"/>
      <c r="BA60" s="23">
        <v>56</v>
      </c>
      <c r="BB60">
        <v>56</v>
      </c>
      <c r="BC60" s="28">
        <v>0</v>
      </c>
      <c r="BD60" s="22"/>
      <c r="BE60">
        <v>28</v>
      </c>
      <c r="BF60">
        <v>30</v>
      </c>
      <c r="BG60" s="28">
        <v>-2</v>
      </c>
      <c r="BH60" s="24"/>
      <c r="BI60">
        <v>42</v>
      </c>
      <c r="BJ60">
        <v>51</v>
      </c>
      <c r="BK60" s="28">
        <v>-9</v>
      </c>
      <c r="BL60" s="22"/>
      <c r="BO60" s="28">
        <v>0</v>
      </c>
      <c r="BP60" s="24"/>
      <c r="BQ60">
        <v>42</v>
      </c>
      <c r="BR60">
        <v>40</v>
      </c>
      <c r="BS60" s="28">
        <v>2</v>
      </c>
      <c r="BT60" s="22"/>
      <c r="BW60" s="28">
        <v>0</v>
      </c>
      <c r="BX60" s="24"/>
      <c r="BY60">
        <v>14</v>
      </c>
      <c r="BZ60" s="30">
        <v>20.600000000000009</v>
      </c>
      <c r="CA60" s="28">
        <v>-6.6000000000000094</v>
      </c>
      <c r="CB60" s="22"/>
      <c r="CC60" s="26"/>
      <c r="CE60" s="28">
        <v>0</v>
      </c>
      <c r="CF60" s="24"/>
      <c r="CI60" s="28">
        <v>0</v>
      </c>
      <c r="CJ60" s="24"/>
      <c r="CM60" s="28">
        <v>0</v>
      </c>
      <c r="CN60" s="24"/>
      <c r="CQ60" s="28">
        <v>0</v>
      </c>
      <c r="CR60" s="22"/>
      <c r="CS60">
        <v>42</v>
      </c>
      <c r="CT60">
        <v>50</v>
      </c>
      <c r="CU60">
        <v>42</v>
      </c>
      <c r="CV60">
        <v>40</v>
      </c>
      <c r="CW60" s="28">
        <v>-6</v>
      </c>
      <c r="CX60" s="24"/>
      <c r="CY60" s="30">
        <v>70</v>
      </c>
      <c r="CZ60" s="30">
        <v>70</v>
      </c>
      <c r="DA60" s="28">
        <v>0</v>
      </c>
      <c r="DB60" s="24"/>
      <c r="DC60" s="30">
        <v>0</v>
      </c>
      <c r="DD60" s="30">
        <v>0</v>
      </c>
      <c r="DE60" s="28">
        <v>0</v>
      </c>
      <c r="DF60" s="24"/>
      <c r="DG60" s="26">
        <v>0</v>
      </c>
      <c r="DH60" s="30">
        <v>0</v>
      </c>
      <c r="DI60" s="28">
        <v>0</v>
      </c>
      <c r="DJ60" s="24"/>
    </row>
    <row r="61" spans="1:114" x14ac:dyDescent="0.25">
      <c r="A61" s="28" t="s">
        <v>122</v>
      </c>
      <c r="B61" s="20">
        <v>0.1</v>
      </c>
      <c r="F61" s="23">
        <v>60</v>
      </c>
      <c r="G61" s="50">
        <v>58.8</v>
      </c>
      <c r="H61" s="43">
        <f t="shared" si="2"/>
        <v>1.2000000000000028</v>
      </c>
      <c r="I61" s="22"/>
      <c r="J61" s="21"/>
      <c r="K61" s="50"/>
      <c r="L61" s="43"/>
      <c r="M61" s="44">
        <v>40</v>
      </c>
      <c r="N61" s="44">
        <v>41</v>
      </c>
      <c r="O61" s="43">
        <f t="shared" si="3"/>
        <v>-1</v>
      </c>
      <c r="P61" s="22"/>
      <c r="Q61" s="44">
        <v>20</v>
      </c>
      <c r="R61" s="30">
        <v>21.8</v>
      </c>
      <c r="S61" s="28">
        <v>-1.8000000000000009</v>
      </c>
      <c r="T61" s="22"/>
      <c r="U61" s="21"/>
      <c r="Y61" s="28">
        <v>0</v>
      </c>
      <c r="Z61" s="22"/>
      <c r="AE61" s="28">
        <v>0</v>
      </c>
      <c r="AF61" s="22"/>
      <c r="AG61">
        <v>80</v>
      </c>
      <c r="AH61" s="30">
        <v>80</v>
      </c>
      <c r="AI61" s="28">
        <v>0</v>
      </c>
      <c r="AJ61" s="22"/>
      <c r="AK61" s="21"/>
      <c r="AM61" s="28">
        <v>0</v>
      </c>
      <c r="AN61" s="22"/>
      <c r="AO61" s="23">
        <v>70</v>
      </c>
      <c r="AP61">
        <v>70</v>
      </c>
      <c r="AQ61" s="28">
        <v>0</v>
      </c>
      <c r="AR61" s="22"/>
      <c r="AS61">
        <v>10</v>
      </c>
      <c r="AT61">
        <v>10</v>
      </c>
      <c r="AU61" s="28">
        <v>0</v>
      </c>
      <c r="AV61" s="22"/>
      <c r="AW61" s="21"/>
      <c r="AY61" s="28">
        <v>0</v>
      </c>
      <c r="AZ61" s="22"/>
      <c r="BA61" s="23">
        <v>60</v>
      </c>
      <c r="BB61">
        <v>60</v>
      </c>
      <c r="BC61" s="28">
        <v>0</v>
      </c>
      <c r="BD61" s="22"/>
      <c r="BE61">
        <v>30</v>
      </c>
      <c r="BF61">
        <v>30</v>
      </c>
      <c r="BG61" s="28">
        <v>0</v>
      </c>
      <c r="BH61" s="24"/>
      <c r="BI61">
        <v>40</v>
      </c>
      <c r="BJ61">
        <v>47</v>
      </c>
      <c r="BK61" s="28">
        <v>-7</v>
      </c>
      <c r="BL61" s="22"/>
      <c r="BO61" s="28">
        <v>0</v>
      </c>
      <c r="BP61" s="24"/>
      <c r="BQ61">
        <v>50</v>
      </c>
      <c r="BR61">
        <v>50</v>
      </c>
      <c r="BS61" s="28">
        <v>0</v>
      </c>
      <c r="BT61" s="22"/>
      <c r="BW61" s="28">
        <v>0</v>
      </c>
      <c r="BX61" s="24"/>
      <c r="CA61" s="28">
        <v>0</v>
      </c>
      <c r="CB61" s="22"/>
      <c r="CC61" s="26"/>
      <c r="CE61" s="28">
        <v>0</v>
      </c>
      <c r="CF61" s="24"/>
      <c r="CI61" s="28">
        <v>0</v>
      </c>
      <c r="CJ61" s="24"/>
      <c r="CM61" s="28">
        <v>0</v>
      </c>
      <c r="CN61" s="24"/>
      <c r="CQ61" s="28">
        <v>0</v>
      </c>
      <c r="CR61" s="22"/>
      <c r="CS61">
        <v>140</v>
      </c>
      <c r="CT61">
        <v>140</v>
      </c>
      <c r="CU61">
        <v>100</v>
      </c>
      <c r="CV61">
        <v>100</v>
      </c>
      <c r="CW61" s="28">
        <v>0</v>
      </c>
      <c r="CX61" s="24"/>
      <c r="CY61" s="30">
        <v>70</v>
      </c>
      <c r="CZ61" s="30">
        <v>70</v>
      </c>
      <c r="DA61" s="28">
        <v>0</v>
      </c>
      <c r="DB61" s="24"/>
      <c r="DC61" s="30">
        <v>0</v>
      </c>
      <c r="DD61" s="30">
        <v>0</v>
      </c>
      <c r="DE61" s="28">
        <v>0</v>
      </c>
      <c r="DF61" s="24"/>
      <c r="DG61" s="26">
        <v>0</v>
      </c>
      <c r="DH61" s="30">
        <v>0</v>
      </c>
      <c r="DI61" s="28">
        <v>0</v>
      </c>
      <c r="DJ61" s="24"/>
    </row>
    <row r="62" spans="1:114" x14ac:dyDescent="0.25">
      <c r="A62" s="28" t="s">
        <v>123</v>
      </c>
      <c r="B62" s="20">
        <v>0.4</v>
      </c>
      <c r="F62" s="23">
        <v>12</v>
      </c>
      <c r="G62" s="50">
        <v>14.2</v>
      </c>
      <c r="H62" s="43">
        <f t="shared" si="2"/>
        <v>-2.1999999999999993</v>
      </c>
      <c r="I62" s="22"/>
      <c r="J62" s="21"/>
      <c r="K62" s="50"/>
      <c r="L62" s="43"/>
      <c r="M62" s="44">
        <v>18</v>
      </c>
      <c r="N62" s="44">
        <v>18</v>
      </c>
      <c r="O62" s="43">
        <f t="shared" si="3"/>
        <v>0</v>
      </c>
      <c r="P62" s="22"/>
      <c r="Q62" s="44">
        <v>18</v>
      </c>
      <c r="R62" s="30">
        <v>20.600000000000009</v>
      </c>
      <c r="S62" s="28">
        <v>-2.600000000000009</v>
      </c>
      <c r="T62" s="22"/>
      <c r="U62" s="21"/>
      <c r="Y62" s="28">
        <v>0</v>
      </c>
      <c r="Z62" s="22"/>
      <c r="AA62">
        <v>30</v>
      </c>
      <c r="AB62">
        <v>30</v>
      </c>
      <c r="AC62">
        <v>30</v>
      </c>
      <c r="AD62">
        <v>30</v>
      </c>
      <c r="AE62" s="28">
        <v>0</v>
      </c>
      <c r="AF62" s="22"/>
      <c r="AI62" s="28">
        <v>0</v>
      </c>
      <c r="AJ62" s="22"/>
      <c r="AK62" s="23">
        <v>12</v>
      </c>
      <c r="AL62">
        <v>10</v>
      </c>
      <c r="AM62" s="28">
        <v>2</v>
      </c>
      <c r="AN62" s="22"/>
      <c r="AO62" s="23">
        <v>36</v>
      </c>
      <c r="AP62">
        <v>34</v>
      </c>
      <c r="AQ62" s="28">
        <v>2</v>
      </c>
      <c r="AR62" s="22"/>
      <c r="AS62">
        <v>6</v>
      </c>
      <c r="AT62">
        <v>8</v>
      </c>
      <c r="AU62" s="28">
        <v>-2</v>
      </c>
      <c r="AV62" s="22"/>
      <c r="AW62" s="23">
        <v>24</v>
      </c>
      <c r="AX62">
        <v>24</v>
      </c>
      <c r="AY62" s="28">
        <v>0</v>
      </c>
      <c r="AZ62" s="22"/>
      <c r="BA62" s="23">
        <v>6</v>
      </c>
      <c r="BB62">
        <v>6</v>
      </c>
      <c r="BC62" s="28">
        <v>0</v>
      </c>
      <c r="BD62" s="22"/>
      <c r="BG62" s="28">
        <v>0</v>
      </c>
      <c r="BH62" s="24"/>
      <c r="BI62">
        <v>6</v>
      </c>
      <c r="BJ62">
        <v>4</v>
      </c>
      <c r="BK62" s="28">
        <v>2</v>
      </c>
      <c r="BL62" s="22"/>
      <c r="BM62">
        <v>12</v>
      </c>
      <c r="BN62">
        <v>9.6</v>
      </c>
      <c r="BO62" s="28">
        <v>2.4</v>
      </c>
      <c r="BP62" s="24"/>
      <c r="BQ62">
        <v>6</v>
      </c>
      <c r="BR62">
        <v>7</v>
      </c>
      <c r="BS62" s="28">
        <v>-1</v>
      </c>
      <c r="BT62" s="22"/>
      <c r="BU62">
        <v>6</v>
      </c>
      <c r="BV62">
        <v>8</v>
      </c>
      <c r="BW62" s="28">
        <v>-2</v>
      </c>
      <c r="BX62" s="24"/>
      <c r="CA62" s="28">
        <v>0</v>
      </c>
      <c r="CB62" s="22"/>
      <c r="CC62" s="23">
        <v>12</v>
      </c>
      <c r="CD62" s="30">
        <v>11.6</v>
      </c>
      <c r="CE62" s="28">
        <v>0.40000000000000041</v>
      </c>
      <c r="CF62" s="24"/>
      <c r="CI62" s="28">
        <v>0</v>
      </c>
      <c r="CJ62" s="24"/>
      <c r="CM62" s="28">
        <v>0</v>
      </c>
      <c r="CN62" s="24"/>
      <c r="CQ62" s="28">
        <v>0</v>
      </c>
      <c r="CR62" s="22"/>
      <c r="CS62" s="20"/>
      <c r="CU62">
        <v>60</v>
      </c>
      <c r="CV62">
        <v>59</v>
      </c>
      <c r="CW62" s="28">
        <v>1</v>
      </c>
      <c r="CX62" s="24"/>
      <c r="CY62" s="30">
        <v>0</v>
      </c>
      <c r="CZ62" s="30">
        <v>0</v>
      </c>
      <c r="DA62" s="28">
        <v>0</v>
      </c>
      <c r="DB62" s="24"/>
      <c r="DC62" s="30">
        <v>42</v>
      </c>
      <c r="DD62" s="30">
        <v>40.799999999999997</v>
      </c>
      <c r="DE62" s="28">
        <v>1.199999999999996</v>
      </c>
      <c r="DF62" s="24"/>
      <c r="DG62" s="26">
        <v>0</v>
      </c>
      <c r="DH62" s="30">
        <v>0</v>
      </c>
      <c r="DI62" s="28">
        <v>0</v>
      </c>
      <c r="DJ62" s="24"/>
    </row>
    <row r="63" spans="1:114" x14ac:dyDescent="0.25">
      <c r="A63" s="28" t="s">
        <v>124</v>
      </c>
      <c r="B63" s="20">
        <v>1</v>
      </c>
      <c r="C63">
        <v>10</v>
      </c>
      <c r="F63" s="26"/>
      <c r="G63" s="43"/>
      <c r="H63" s="43">
        <f t="shared" si="2"/>
        <v>0</v>
      </c>
      <c r="I63" s="22"/>
      <c r="J63" s="21"/>
      <c r="K63" s="50"/>
      <c r="L63" s="43"/>
      <c r="M63" s="44">
        <v>16</v>
      </c>
      <c r="N63" s="44">
        <v>15</v>
      </c>
      <c r="O63" s="43">
        <f t="shared" si="3"/>
        <v>1</v>
      </c>
      <c r="P63" s="22"/>
      <c r="Q63" s="43"/>
      <c r="S63" s="28">
        <v>0</v>
      </c>
      <c r="T63" s="22"/>
      <c r="U63" s="21"/>
      <c r="Y63" s="28">
        <v>0</v>
      </c>
      <c r="Z63" s="22"/>
      <c r="AA63">
        <v>80</v>
      </c>
      <c r="AB63">
        <v>80</v>
      </c>
      <c r="AC63">
        <v>101</v>
      </c>
      <c r="AD63">
        <v>100</v>
      </c>
      <c r="AE63" s="28">
        <v>1</v>
      </c>
      <c r="AF63" s="22"/>
      <c r="AI63" s="28">
        <v>0</v>
      </c>
      <c r="AJ63" s="22"/>
      <c r="AK63" s="21"/>
      <c r="AM63" s="28">
        <v>0</v>
      </c>
      <c r="AN63" s="22"/>
      <c r="AO63" s="23">
        <v>121</v>
      </c>
      <c r="AP63">
        <v>120</v>
      </c>
      <c r="AQ63" s="28">
        <v>1</v>
      </c>
      <c r="AR63" s="22"/>
      <c r="AU63" s="28">
        <v>0</v>
      </c>
      <c r="AV63" s="22"/>
      <c r="AW63" s="23">
        <v>80</v>
      </c>
      <c r="AX63">
        <v>80</v>
      </c>
      <c r="AY63" s="28">
        <v>0</v>
      </c>
      <c r="AZ63" s="22"/>
      <c r="BA63" s="21"/>
      <c r="BC63" s="28">
        <v>0</v>
      </c>
      <c r="BD63" s="22"/>
      <c r="BE63">
        <v>40</v>
      </c>
      <c r="BF63">
        <v>40</v>
      </c>
      <c r="BG63" s="28">
        <v>0</v>
      </c>
      <c r="BH63" s="24"/>
      <c r="BK63" s="28">
        <v>0</v>
      </c>
      <c r="BL63" s="22"/>
      <c r="BO63" s="28">
        <v>0</v>
      </c>
      <c r="BP63" s="24"/>
      <c r="BS63" s="28">
        <v>0</v>
      </c>
      <c r="BT63" s="22"/>
      <c r="BW63" s="28">
        <v>0</v>
      </c>
      <c r="BX63" s="24"/>
      <c r="CA63" s="28">
        <v>0</v>
      </c>
      <c r="CB63" s="22"/>
      <c r="CC63" s="26"/>
      <c r="CE63" s="28">
        <v>0</v>
      </c>
      <c r="CF63" s="24"/>
      <c r="CI63" s="28">
        <v>0</v>
      </c>
      <c r="CJ63" s="24"/>
      <c r="CM63" s="28">
        <v>0</v>
      </c>
      <c r="CN63" s="24"/>
      <c r="CQ63" s="28">
        <v>0</v>
      </c>
      <c r="CR63" s="22"/>
      <c r="CS63" s="20"/>
      <c r="CU63" s="20"/>
      <c r="CW63" s="28">
        <v>0</v>
      </c>
      <c r="CX63" s="24"/>
      <c r="CY63" s="30">
        <v>0</v>
      </c>
      <c r="CZ63" s="30">
        <v>0</v>
      </c>
      <c r="DA63" s="28">
        <v>0</v>
      </c>
      <c r="DB63" s="24"/>
      <c r="DC63" s="30">
        <v>0</v>
      </c>
      <c r="DD63" s="30">
        <v>0</v>
      </c>
      <c r="DE63" s="28">
        <v>0</v>
      </c>
      <c r="DF63" s="24"/>
      <c r="DG63" s="26">
        <v>0</v>
      </c>
      <c r="DH63" s="30">
        <v>0</v>
      </c>
      <c r="DI63" s="28">
        <v>0</v>
      </c>
      <c r="DJ63" s="24"/>
    </row>
    <row r="64" spans="1:114" x14ac:dyDescent="0.25">
      <c r="A64" s="28" t="s">
        <v>125</v>
      </c>
      <c r="B64" s="20">
        <v>1</v>
      </c>
      <c r="C64">
        <v>61</v>
      </c>
      <c r="F64" s="26"/>
      <c r="G64" s="43"/>
      <c r="H64" s="43">
        <f t="shared" si="2"/>
        <v>0</v>
      </c>
      <c r="I64" s="22"/>
      <c r="J64" s="21"/>
      <c r="K64" s="44">
        <v>43</v>
      </c>
      <c r="L64" s="44">
        <v>40</v>
      </c>
      <c r="M64" s="44">
        <v>34</v>
      </c>
      <c r="N64" s="44">
        <v>32</v>
      </c>
      <c r="O64" s="43">
        <f t="shared" si="3"/>
        <v>5</v>
      </c>
      <c r="P64" s="22"/>
      <c r="Q64" s="43"/>
      <c r="S64" s="28">
        <v>0</v>
      </c>
      <c r="T64" s="22"/>
      <c r="U64" s="21"/>
      <c r="Y64" s="28">
        <v>0</v>
      </c>
      <c r="Z64" s="22"/>
      <c r="AA64">
        <v>31</v>
      </c>
      <c r="AB64">
        <v>30</v>
      </c>
      <c r="AC64">
        <v>43</v>
      </c>
      <c r="AD64">
        <v>40</v>
      </c>
      <c r="AE64" s="28">
        <v>4</v>
      </c>
      <c r="AF64" s="22"/>
      <c r="AG64">
        <v>18</v>
      </c>
      <c r="AH64" s="30">
        <v>16.493200000000002</v>
      </c>
      <c r="AI64" s="28">
        <v>1.5067999999999979</v>
      </c>
      <c r="AJ64" s="22"/>
      <c r="AK64" s="23">
        <v>90</v>
      </c>
      <c r="AL64">
        <v>86</v>
      </c>
      <c r="AM64" s="28">
        <v>4</v>
      </c>
      <c r="AN64" s="22"/>
      <c r="AO64" s="23">
        <v>22</v>
      </c>
      <c r="AP64">
        <v>21</v>
      </c>
      <c r="AQ64" s="28">
        <v>1</v>
      </c>
      <c r="AR64" s="22"/>
      <c r="AS64">
        <v>44</v>
      </c>
      <c r="AT64">
        <v>40</v>
      </c>
      <c r="AU64" s="28">
        <v>4</v>
      </c>
      <c r="AV64" s="22"/>
      <c r="AW64" s="23">
        <v>59</v>
      </c>
      <c r="AX64">
        <v>52</v>
      </c>
      <c r="AY64" s="28">
        <v>7</v>
      </c>
      <c r="AZ64" s="22"/>
      <c r="BA64" s="23">
        <v>44</v>
      </c>
      <c r="BB64">
        <v>58</v>
      </c>
      <c r="BC64" s="29">
        <v>-14</v>
      </c>
      <c r="BD64" s="22">
        <v>14</v>
      </c>
      <c r="BE64">
        <v>70</v>
      </c>
      <c r="BF64">
        <v>70</v>
      </c>
      <c r="BG64" s="28">
        <v>0</v>
      </c>
      <c r="BH64" s="24"/>
      <c r="BK64" s="28">
        <v>0</v>
      </c>
      <c r="BL64" s="22"/>
      <c r="BM64">
        <v>65</v>
      </c>
      <c r="BN64">
        <v>65</v>
      </c>
      <c r="BO64" s="28">
        <v>0</v>
      </c>
      <c r="BP64" s="24"/>
      <c r="BQ64">
        <v>21</v>
      </c>
      <c r="BR64">
        <v>21</v>
      </c>
      <c r="BS64" s="28">
        <v>0</v>
      </c>
      <c r="BT64" s="22"/>
      <c r="BW64" s="28">
        <v>0</v>
      </c>
      <c r="BX64" s="24"/>
      <c r="BY64">
        <v>36</v>
      </c>
      <c r="BZ64" s="30">
        <v>35.468800000000009</v>
      </c>
      <c r="CA64" s="28">
        <v>0.53119999999999123</v>
      </c>
      <c r="CB64" s="22"/>
      <c r="CC64" s="26"/>
      <c r="CE64" s="28">
        <v>0</v>
      </c>
      <c r="CF64" s="24"/>
      <c r="CI64" s="28">
        <v>0</v>
      </c>
      <c r="CJ64" s="24"/>
      <c r="CK64">
        <v>60</v>
      </c>
      <c r="CL64">
        <v>58</v>
      </c>
      <c r="CM64" s="28">
        <v>-2</v>
      </c>
      <c r="CN64" s="24"/>
      <c r="CQ64" s="28">
        <v>0</v>
      </c>
      <c r="CR64" s="22"/>
      <c r="CS64">
        <v>51</v>
      </c>
      <c r="CT64">
        <v>50</v>
      </c>
      <c r="CU64">
        <v>42</v>
      </c>
      <c r="CV64">
        <v>42</v>
      </c>
      <c r="CW64" s="28">
        <v>1</v>
      </c>
      <c r="CX64" s="24"/>
      <c r="CY64" s="30">
        <v>29.984999999999999</v>
      </c>
      <c r="CZ64" s="30">
        <v>30</v>
      </c>
      <c r="DA64" s="28">
        <v>-1.500000000000057E-2</v>
      </c>
      <c r="DB64" s="24"/>
      <c r="DC64" s="30">
        <v>56.606999999999999</v>
      </c>
      <c r="DD64" s="30">
        <v>57.395000000000003</v>
      </c>
      <c r="DE64" s="28">
        <v>-0.78800000000000381</v>
      </c>
      <c r="DF64" s="24"/>
      <c r="DG64" s="26">
        <v>0</v>
      </c>
      <c r="DH64" s="30">
        <v>0</v>
      </c>
      <c r="DI64" s="28">
        <v>0</v>
      </c>
      <c r="DJ64" s="24"/>
    </row>
    <row r="65" spans="1:114" x14ac:dyDescent="0.25">
      <c r="A65" s="28" t="s">
        <v>126</v>
      </c>
      <c r="B65" s="20">
        <v>1</v>
      </c>
      <c r="F65" s="26"/>
      <c r="G65" s="43"/>
      <c r="H65" s="43">
        <f t="shared" si="2"/>
        <v>0</v>
      </c>
      <c r="I65" s="22"/>
      <c r="J65" s="21"/>
      <c r="K65" s="44">
        <v>76</v>
      </c>
      <c r="L65" s="44">
        <v>70</v>
      </c>
      <c r="M65" s="44">
        <v>69</v>
      </c>
      <c r="N65" s="44">
        <v>65</v>
      </c>
      <c r="O65" s="43">
        <f t="shared" si="3"/>
        <v>10</v>
      </c>
      <c r="P65" s="22"/>
      <c r="Q65" s="43"/>
      <c r="S65" s="28">
        <v>0</v>
      </c>
      <c r="T65" s="22"/>
      <c r="U65" s="23">
        <v>105</v>
      </c>
      <c r="V65">
        <v>100</v>
      </c>
      <c r="W65">
        <v>110</v>
      </c>
      <c r="X65">
        <v>102</v>
      </c>
      <c r="Y65" s="28">
        <v>13</v>
      </c>
      <c r="Z65" s="22"/>
      <c r="AA65">
        <v>53</v>
      </c>
      <c r="AB65">
        <v>50</v>
      </c>
      <c r="AC65">
        <v>61</v>
      </c>
      <c r="AD65">
        <v>60</v>
      </c>
      <c r="AE65" s="28">
        <v>4</v>
      </c>
      <c r="AF65" s="22"/>
      <c r="AI65" s="28">
        <v>0</v>
      </c>
      <c r="AJ65" s="22"/>
      <c r="AK65" s="23">
        <v>136</v>
      </c>
      <c r="AL65">
        <v>130</v>
      </c>
      <c r="AM65" s="28">
        <v>6</v>
      </c>
      <c r="AN65" s="22"/>
      <c r="AO65" s="23">
        <v>77</v>
      </c>
      <c r="AP65">
        <v>75</v>
      </c>
      <c r="AQ65" s="28">
        <v>2</v>
      </c>
      <c r="AR65" s="22"/>
      <c r="AS65">
        <v>31</v>
      </c>
      <c r="AT65">
        <v>30</v>
      </c>
      <c r="AU65" s="28">
        <v>1</v>
      </c>
      <c r="AV65" s="22"/>
      <c r="AW65" s="23">
        <v>52</v>
      </c>
      <c r="AX65">
        <v>50</v>
      </c>
      <c r="AY65" s="28">
        <v>2</v>
      </c>
      <c r="AZ65" s="22"/>
      <c r="BA65" s="23">
        <v>86</v>
      </c>
      <c r="BB65">
        <v>87</v>
      </c>
      <c r="BC65" s="28">
        <v>-1</v>
      </c>
      <c r="BD65" s="22"/>
      <c r="BG65" s="28">
        <v>0</v>
      </c>
      <c r="BH65" s="24"/>
      <c r="BI65">
        <v>68</v>
      </c>
      <c r="BJ65">
        <v>69</v>
      </c>
      <c r="BK65" s="28">
        <v>-1</v>
      </c>
      <c r="BL65" s="22"/>
      <c r="BM65">
        <v>21</v>
      </c>
      <c r="BN65">
        <v>20</v>
      </c>
      <c r="BO65" s="28">
        <v>1</v>
      </c>
      <c r="BP65" s="24"/>
      <c r="BQ65">
        <v>91</v>
      </c>
      <c r="BR65">
        <v>90</v>
      </c>
      <c r="BS65" s="28">
        <v>1</v>
      </c>
      <c r="BT65" s="22"/>
      <c r="BU65">
        <v>9</v>
      </c>
      <c r="BV65">
        <v>9</v>
      </c>
      <c r="BW65" s="28">
        <v>0</v>
      </c>
      <c r="BX65" s="24"/>
      <c r="BY65">
        <v>15</v>
      </c>
      <c r="BZ65" s="30">
        <v>14.779</v>
      </c>
      <c r="CA65" s="28">
        <v>0.22100000000000011</v>
      </c>
      <c r="CB65" s="22"/>
      <c r="CC65" s="23">
        <v>50</v>
      </c>
      <c r="CD65" s="30">
        <v>50</v>
      </c>
      <c r="CE65" s="28">
        <v>0</v>
      </c>
      <c r="CF65" s="24"/>
      <c r="CG65">
        <v>21</v>
      </c>
      <c r="CH65">
        <v>19</v>
      </c>
      <c r="CI65" s="28">
        <v>2</v>
      </c>
      <c r="CJ65" s="24"/>
      <c r="CM65" s="28">
        <v>0</v>
      </c>
      <c r="CN65" s="24"/>
      <c r="CQ65" s="28">
        <v>0</v>
      </c>
      <c r="CR65" s="22"/>
      <c r="CS65">
        <v>52</v>
      </c>
      <c r="CT65">
        <v>50</v>
      </c>
      <c r="CU65">
        <v>48</v>
      </c>
      <c r="CV65">
        <v>46</v>
      </c>
      <c r="CW65" s="28">
        <v>4</v>
      </c>
      <c r="CX65" s="24"/>
      <c r="CY65" s="30">
        <v>0</v>
      </c>
      <c r="CZ65" s="30">
        <v>0</v>
      </c>
      <c r="DA65" s="28">
        <v>0</v>
      </c>
      <c r="DB65" s="24"/>
      <c r="DC65" s="30">
        <v>93.634</v>
      </c>
      <c r="DD65" s="30">
        <v>91.266199999999998</v>
      </c>
      <c r="DE65" s="28">
        <v>2.367800000000003</v>
      </c>
      <c r="DF65" s="24"/>
      <c r="DG65" s="26">
        <v>0</v>
      </c>
      <c r="DH65" s="30">
        <v>0</v>
      </c>
      <c r="DI65" s="28">
        <v>0</v>
      </c>
      <c r="DJ65" s="24"/>
    </row>
    <row r="66" spans="1:114" x14ac:dyDescent="0.25">
      <c r="A66" s="28" t="s">
        <v>127</v>
      </c>
      <c r="B66" s="20">
        <v>0.1</v>
      </c>
      <c r="F66" s="26"/>
      <c r="G66" s="43"/>
      <c r="H66" s="43">
        <f t="shared" si="2"/>
        <v>0</v>
      </c>
      <c r="I66" s="22"/>
      <c r="J66" s="21"/>
      <c r="K66" s="50"/>
      <c r="L66" s="43"/>
      <c r="M66" s="43"/>
      <c r="N66" s="43"/>
      <c r="O66" s="43">
        <f t="shared" si="3"/>
        <v>0</v>
      </c>
      <c r="P66" s="22"/>
      <c r="Q66" s="43"/>
      <c r="S66" s="28">
        <v>0</v>
      </c>
      <c r="T66" s="22"/>
      <c r="U66" s="21"/>
      <c r="Y66" s="28">
        <v>0</v>
      </c>
      <c r="Z66" s="22"/>
      <c r="AE66" s="28">
        <v>0</v>
      </c>
      <c r="AF66" s="22"/>
      <c r="AI66" s="28">
        <v>0</v>
      </c>
      <c r="AJ66" s="22"/>
      <c r="AK66" s="21"/>
      <c r="AM66" s="28">
        <v>0</v>
      </c>
      <c r="AN66" s="22"/>
      <c r="AO66" s="21"/>
      <c r="AQ66" s="28">
        <v>0</v>
      </c>
      <c r="AR66" s="22"/>
      <c r="AU66" s="28">
        <v>0</v>
      </c>
      <c r="AV66" s="22"/>
      <c r="AW66" s="21"/>
      <c r="AY66" s="28">
        <v>0</v>
      </c>
      <c r="AZ66" s="22"/>
      <c r="BA66" s="21"/>
      <c r="BC66" s="28">
        <v>0</v>
      </c>
      <c r="BD66" s="22"/>
      <c r="BG66" s="28">
        <v>0</v>
      </c>
      <c r="BH66" s="24"/>
      <c r="BK66" s="28">
        <v>0</v>
      </c>
      <c r="BL66" s="22"/>
      <c r="BO66" s="28">
        <v>0</v>
      </c>
      <c r="BP66" s="24"/>
      <c r="BS66" s="28">
        <v>0</v>
      </c>
      <c r="BT66" s="22"/>
      <c r="BW66" s="28">
        <v>0</v>
      </c>
      <c r="BX66" s="24"/>
      <c r="CA66" s="28">
        <v>0</v>
      </c>
      <c r="CB66" s="22"/>
      <c r="CC66" s="26"/>
      <c r="CE66" s="28">
        <v>0</v>
      </c>
      <c r="CF66" s="24"/>
      <c r="CI66" s="28">
        <v>0</v>
      </c>
      <c r="CJ66" s="24"/>
      <c r="CM66" s="28">
        <v>0</v>
      </c>
      <c r="CN66" s="24"/>
      <c r="CQ66" s="28">
        <v>0</v>
      </c>
      <c r="CR66" s="22"/>
      <c r="CS66" s="20"/>
      <c r="CU66" s="20"/>
      <c r="CW66" s="28">
        <v>0</v>
      </c>
      <c r="CX66" s="24"/>
      <c r="CY66" s="30">
        <v>0</v>
      </c>
      <c r="CZ66" s="30">
        <v>0</v>
      </c>
      <c r="DA66" s="28">
        <v>0</v>
      </c>
      <c r="DB66" s="24"/>
      <c r="DC66" s="30">
        <v>0</v>
      </c>
      <c r="DD66" s="30">
        <v>0</v>
      </c>
      <c r="DE66" s="28">
        <v>0</v>
      </c>
      <c r="DF66" s="24"/>
      <c r="DG66" s="26">
        <v>0</v>
      </c>
      <c r="DH66" s="30">
        <v>0</v>
      </c>
      <c r="DI66" s="28">
        <v>0</v>
      </c>
      <c r="DJ66" s="24"/>
    </row>
    <row r="67" spans="1:114" x14ac:dyDescent="0.25">
      <c r="A67" s="28" t="s">
        <v>128</v>
      </c>
      <c r="B67" s="20">
        <v>1</v>
      </c>
      <c r="F67" s="26"/>
      <c r="G67" s="43"/>
      <c r="H67" s="43">
        <f t="shared" si="2"/>
        <v>0</v>
      </c>
      <c r="I67" s="22"/>
      <c r="J67" s="21"/>
      <c r="K67" s="50"/>
      <c r="L67" s="43"/>
      <c r="M67" s="43"/>
      <c r="N67" s="43"/>
      <c r="O67" s="43">
        <f t="shared" si="3"/>
        <v>0</v>
      </c>
      <c r="P67" s="22"/>
      <c r="Q67" s="43"/>
      <c r="S67" s="28">
        <v>0</v>
      </c>
      <c r="T67" s="22"/>
      <c r="U67" s="21"/>
      <c r="Y67" s="28">
        <v>0</v>
      </c>
      <c r="Z67" s="22"/>
      <c r="AE67" s="28">
        <v>0</v>
      </c>
      <c r="AF67" s="22"/>
      <c r="AI67" s="28">
        <v>0</v>
      </c>
      <c r="AJ67" s="22"/>
      <c r="AK67" s="21"/>
      <c r="AM67" s="28">
        <v>0</v>
      </c>
      <c r="AN67" s="22"/>
      <c r="AO67" s="21"/>
      <c r="AQ67" s="28">
        <v>0</v>
      </c>
      <c r="AR67" s="22"/>
      <c r="AU67" s="28">
        <v>0</v>
      </c>
      <c r="AV67" s="22"/>
      <c r="AW67" s="21"/>
      <c r="AY67" s="28">
        <v>0</v>
      </c>
      <c r="AZ67" s="22"/>
      <c r="BA67" s="21"/>
      <c r="BC67" s="28">
        <v>0</v>
      </c>
      <c r="BD67" s="22"/>
      <c r="BG67" s="28">
        <v>0</v>
      </c>
      <c r="BH67" s="24"/>
      <c r="BK67" s="28">
        <v>0</v>
      </c>
      <c r="BL67" s="22"/>
      <c r="BO67" s="28">
        <v>0</v>
      </c>
      <c r="BP67" s="24"/>
      <c r="BS67" s="28">
        <v>0</v>
      </c>
      <c r="BT67" s="22"/>
      <c r="BW67" s="28">
        <v>0</v>
      </c>
      <c r="BX67" s="24"/>
      <c r="CA67" s="28">
        <v>0</v>
      </c>
      <c r="CB67" s="22"/>
      <c r="CC67" s="26"/>
      <c r="CE67" s="28">
        <v>0</v>
      </c>
      <c r="CF67" s="24"/>
      <c r="CI67" s="28">
        <v>0</v>
      </c>
      <c r="CJ67" s="24"/>
      <c r="CM67" s="28">
        <v>0</v>
      </c>
      <c r="CN67" s="24"/>
      <c r="CQ67" s="28">
        <v>0</v>
      </c>
      <c r="CR67" s="22"/>
      <c r="CS67" s="20"/>
      <c r="CU67" s="20"/>
      <c r="CW67" s="28">
        <v>0</v>
      </c>
      <c r="CX67" s="24"/>
      <c r="CY67" s="30">
        <v>0</v>
      </c>
      <c r="CZ67" s="30">
        <v>0</v>
      </c>
      <c r="DA67" s="28">
        <v>0</v>
      </c>
      <c r="DB67" s="24"/>
      <c r="DC67" s="30">
        <v>0</v>
      </c>
      <c r="DD67" s="30">
        <v>0</v>
      </c>
      <c r="DE67" s="28">
        <v>0</v>
      </c>
      <c r="DF67" s="24"/>
      <c r="DG67" s="26">
        <v>0</v>
      </c>
      <c r="DH67" s="30">
        <v>0</v>
      </c>
      <c r="DI67" s="28">
        <v>0</v>
      </c>
      <c r="DJ67" s="24"/>
    </row>
    <row r="68" spans="1:114" x14ac:dyDescent="0.25">
      <c r="A68" s="28" t="s">
        <v>129</v>
      </c>
      <c r="B68" s="20">
        <v>0.09</v>
      </c>
      <c r="F68" s="23">
        <v>20</v>
      </c>
      <c r="G68" s="50">
        <v>20</v>
      </c>
      <c r="H68" s="43">
        <f t="shared" ref="H68:H131" si="4">F68-G68</f>
        <v>0</v>
      </c>
      <c r="I68" s="22"/>
      <c r="J68" s="21"/>
      <c r="K68" s="50"/>
      <c r="L68" s="43"/>
      <c r="M68" s="43"/>
      <c r="N68" s="43"/>
      <c r="O68" s="43">
        <f t="shared" ref="O68:O131" si="5">J68+K68+M68-L68-N68</f>
        <v>0</v>
      </c>
      <c r="P68" s="22"/>
      <c r="Q68" s="44">
        <v>10</v>
      </c>
      <c r="R68" s="30">
        <v>16.8</v>
      </c>
      <c r="S68" s="28">
        <v>-6.8000000000000007</v>
      </c>
      <c r="T68" s="22"/>
      <c r="U68" s="21"/>
      <c r="Y68" s="28">
        <v>0</v>
      </c>
      <c r="Z68" s="22"/>
      <c r="AE68" s="28">
        <v>0</v>
      </c>
      <c r="AF68" s="22"/>
      <c r="AG68">
        <v>30</v>
      </c>
      <c r="AH68" s="30">
        <v>30</v>
      </c>
      <c r="AI68" s="28">
        <v>0</v>
      </c>
      <c r="AJ68" s="22"/>
      <c r="AK68" s="21"/>
      <c r="AM68" s="28">
        <v>0</v>
      </c>
      <c r="AN68" s="22"/>
      <c r="AO68" s="23">
        <v>10</v>
      </c>
      <c r="AP68">
        <v>10</v>
      </c>
      <c r="AQ68" s="28">
        <v>0</v>
      </c>
      <c r="AR68" s="22"/>
      <c r="AS68">
        <v>10</v>
      </c>
      <c r="AT68">
        <v>14</v>
      </c>
      <c r="AU68" s="28">
        <v>-4</v>
      </c>
      <c r="AV68" s="22"/>
      <c r="AW68" s="21"/>
      <c r="AY68" s="28">
        <v>0</v>
      </c>
      <c r="AZ68" s="22"/>
      <c r="BA68" s="21"/>
      <c r="BC68" s="28">
        <v>0</v>
      </c>
      <c r="BD68" s="22"/>
      <c r="BE68">
        <v>20</v>
      </c>
      <c r="BF68">
        <v>20</v>
      </c>
      <c r="BG68" s="28">
        <v>0</v>
      </c>
      <c r="BH68" s="24"/>
      <c r="BK68" s="28">
        <v>0</v>
      </c>
      <c r="BL68" s="22"/>
      <c r="BO68" s="28">
        <v>0</v>
      </c>
      <c r="BP68" s="24"/>
      <c r="BS68" s="28">
        <v>0</v>
      </c>
      <c r="BT68" s="22"/>
      <c r="BW68" s="28">
        <v>0</v>
      </c>
      <c r="BX68" s="24"/>
      <c r="CA68" s="28">
        <v>0</v>
      </c>
      <c r="CB68" s="22"/>
      <c r="CC68" s="26"/>
      <c r="CE68" s="28">
        <v>0</v>
      </c>
      <c r="CF68" s="24"/>
      <c r="CI68" s="28">
        <v>0</v>
      </c>
      <c r="CJ68" s="24"/>
      <c r="CM68" s="28">
        <v>0</v>
      </c>
      <c r="CN68" s="24"/>
      <c r="CQ68" s="28">
        <v>0</v>
      </c>
      <c r="CR68" s="22"/>
      <c r="CS68" s="20"/>
      <c r="CU68" s="20"/>
      <c r="CW68" s="28">
        <v>0</v>
      </c>
      <c r="CX68" s="24"/>
      <c r="CY68" s="30">
        <v>0</v>
      </c>
      <c r="CZ68" s="30">
        <v>0</v>
      </c>
      <c r="DA68" s="28">
        <v>0</v>
      </c>
      <c r="DB68" s="24"/>
      <c r="DC68" s="30">
        <v>0</v>
      </c>
      <c r="DD68" s="30">
        <v>0</v>
      </c>
      <c r="DE68" s="28">
        <v>0</v>
      </c>
      <c r="DF68" s="24"/>
      <c r="DG68" s="26">
        <v>0</v>
      </c>
      <c r="DH68" s="30">
        <v>0</v>
      </c>
      <c r="DI68" s="28">
        <v>0</v>
      </c>
      <c r="DJ68" s="24"/>
    </row>
    <row r="69" spans="1:114" x14ac:dyDescent="0.25">
      <c r="A69" s="28" t="s">
        <v>130</v>
      </c>
      <c r="B69" s="20">
        <v>1</v>
      </c>
      <c r="F69" s="26"/>
      <c r="G69" s="43"/>
      <c r="H69" s="43">
        <f t="shared" si="4"/>
        <v>0</v>
      </c>
      <c r="I69" s="22"/>
      <c r="J69" s="21"/>
      <c r="K69" s="50"/>
      <c r="L69" s="43"/>
      <c r="M69" s="43"/>
      <c r="N69" s="43"/>
      <c r="O69" s="43">
        <f t="shared" si="5"/>
        <v>0</v>
      </c>
      <c r="P69" s="22"/>
      <c r="Q69" s="43"/>
      <c r="S69" s="28">
        <v>0</v>
      </c>
      <c r="T69" s="22"/>
      <c r="U69" s="21"/>
      <c r="Y69" s="28">
        <v>0</v>
      </c>
      <c r="Z69" s="22"/>
      <c r="AE69" s="28">
        <v>0</v>
      </c>
      <c r="AF69" s="22"/>
      <c r="AI69" s="28">
        <v>0</v>
      </c>
      <c r="AJ69" s="22"/>
      <c r="AK69" s="21"/>
      <c r="AM69" s="28">
        <v>0</v>
      </c>
      <c r="AN69" s="22"/>
      <c r="AO69" s="21"/>
      <c r="AQ69" s="28">
        <v>0</v>
      </c>
      <c r="AR69" s="22"/>
      <c r="AU69" s="28">
        <v>0</v>
      </c>
      <c r="AV69" s="22"/>
      <c r="AW69" s="21"/>
      <c r="AY69" s="28">
        <v>0</v>
      </c>
      <c r="AZ69" s="22"/>
      <c r="BA69" s="21"/>
      <c r="BC69" s="28">
        <v>0</v>
      </c>
      <c r="BD69" s="22"/>
      <c r="BG69" s="28">
        <v>0</v>
      </c>
      <c r="BH69" s="24"/>
      <c r="BK69" s="28">
        <v>0</v>
      </c>
      <c r="BL69" s="22"/>
      <c r="BO69" s="28">
        <v>0</v>
      </c>
      <c r="BP69" s="24"/>
      <c r="BS69" s="28">
        <v>0</v>
      </c>
      <c r="BT69" s="22"/>
      <c r="BW69" s="28">
        <v>0</v>
      </c>
      <c r="BX69" s="24"/>
      <c r="CA69" s="28">
        <v>0</v>
      </c>
      <c r="CB69" s="22"/>
      <c r="CC69" s="26"/>
      <c r="CE69" s="28">
        <v>0</v>
      </c>
      <c r="CF69" s="24"/>
      <c r="CI69" s="28">
        <v>0</v>
      </c>
      <c r="CJ69" s="24"/>
      <c r="CM69" s="28">
        <v>0</v>
      </c>
      <c r="CN69" s="24"/>
      <c r="CQ69" s="28">
        <v>0</v>
      </c>
      <c r="CR69" s="22"/>
      <c r="CS69" s="20"/>
      <c r="CU69" s="20"/>
      <c r="CW69" s="28">
        <v>0</v>
      </c>
      <c r="CX69" s="24"/>
      <c r="CY69" s="30">
        <v>0</v>
      </c>
      <c r="CZ69" s="30">
        <v>0</v>
      </c>
      <c r="DA69" s="28">
        <v>0</v>
      </c>
      <c r="DB69" s="24"/>
      <c r="DC69" s="30">
        <v>0</v>
      </c>
      <c r="DD69" s="30">
        <v>0</v>
      </c>
      <c r="DE69" s="28">
        <v>0</v>
      </c>
      <c r="DF69" s="24"/>
      <c r="DG69" s="26">
        <v>0</v>
      </c>
      <c r="DH69" s="30">
        <v>0</v>
      </c>
      <c r="DI69" s="28">
        <v>0</v>
      </c>
      <c r="DJ69" s="24"/>
    </row>
    <row r="70" spans="1:114" x14ac:dyDescent="0.25">
      <c r="A70" s="28" t="s">
        <v>131</v>
      </c>
      <c r="B70" s="20">
        <v>1</v>
      </c>
      <c r="F70" s="26"/>
      <c r="G70" s="43"/>
      <c r="H70" s="43">
        <f t="shared" si="4"/>
        <v>0</v>
      </c>
      <c r="I70" s="22"/>
      <c r="J70" s="21"/>
      <c r="K70" s="50"/>
      <c r="L70" s="43"/>
      <c r="M70" s="43"/>
      <c r="N70" s="43"/>
      <c r="O70" s="43">
        <f t="shared" si="5"/>
        <v>0</v>
      </c>
      <c r="P70" s="22"/>
      <c r="Q70" s="43"/>
      <c r="S70" s="28">
        <v>0</v>
      </c>
      <c r="T70" s="22"/>
      <c r="U70" s="21"/>
      <c r="Y70" s="28">
        <v>0</v>
      </c>
      <c r="Z70" s="22"/>
      <c r="AE70" s="28">
        <v>0</v>
      </c>
      <c r="AF70" s="22"/>
      <c r="AI70" s="28">
        <v>0</v>
      </c>
      <c r="AJ70" s="22"/>
      <c r="AK70" s="21"/>
      <c r="AM70" s="28">
        <v>0</v>
      </c>
      <c r="AN70" s="22"/>
      <c r="AO70" s="21"/>
      <c r="AQ70" s="28">
        <v>0</v>
      </c>
      <c r="AR70" s="22"/>
      <c r="AU70" s="28">
        <v>0</v>
      </c>
      <c r="AV70" s="22"/>
      <c r="AW70" s="21"/>
      <c r="AY70" s="28">
        <v>0</v>
      </c>
      <c r="AZ70" s="22"/>
      <c r="BA70" s="21"/>
      <c r="BC70" s="28">
        <v>0</v>
      </c>
      <c r="BD70" s="22"/>
      <c r="BG70" s="28">
        <v>0</v>
      </c>
      <c r="BH70" s="24"/>
      <c r="BK70" s="28">
        <v>0</v>
      </c>
      <c r="BL70" s="22"/>
      <c r="BO70" s="28">
        <v>0</v>
      </c>
      <c r="BP70" s="24"/>
      <c r="BS70" s="28">
        <v>0</v>
      </c>
      <c r="BT70" s="22"/>
      <c r="BW70" s="28">
        <v>0</v>
      </c>
      <c r="BX70" s="24"/>
      <c r="CA70" s="28">
        <v>0</v>
      </c>
      <c r="CB70" s="22"/>
      <c r="CC70" s="26"/>
      <c r="CE70" s="28">
        <v>0</v>
      </c>
      <c r="CF70" s="24"/>
      <c r="CI70" s="28">
        <v>0</v>
      </c>
      <c r="CJ70" s="24"/>
      <c r="CM70" s="28">
        <v>0</v>
      </c>
      <c r="CN70" s="24"/>
      <c r="CQ70" s="28">
        <v>0</v>
      </c>
      <c r="CR70" s="22"/>
      <c r="CS70" s="20"/>
      <c r="CU70" s="20"/>
      <c r="CW70" s="28">
        <v>0</v>
      </c>
      <c r="CX70" s="24"/>
      <c r="CY70" s="30">
        <v>0</v>
      </c>
      <c r="CZ70" s="30">
        <v>0</v>
      </c>
      <c r="DA70" s="28">
        <v>0</v>
      </c>
      <c r="DB70" s="24"/>
      <c r="DC70" s="30">
        <v>0</v>
      </c>
      <c r="DD70" s="30">
        <v>0</v>
      </c>
      <c r="DE70" s="28">
        <v>0</v>
      </c>
      <c r="DF70" s="24"/>
      <c r="DG70" s="26">
        <v>0</v>
      </c>
      <c r="DH70" s="30">
        <v>0</v>
      </c>
      <c r="DI70" s="28">
        <v>0</v>
      </c>
      <c r="DJ70" s="24"/>
    </row>
    <row r="71" spans="1:114" x14ac:dyDescent="0.25">
      <c r="A71" s="28" t="s">
        <v>132</v>
      </c>
      <c r="B71" s="20">
        <v>0.35</v>
      </c>
      <c r="F71" s="26"/>
      <c r="G71" s="43"/>
      <c r="H71" s="43">
        <f t="shared" si="4"/>
        <v>0</v>
      </c>
      <c r="I71" s="22"/>
      <c r="J71" s="21"/>
      <c r="K71" s="50"/>
      <c r="L71" s="43"/>
      <c r="M71" s="44">
        <v>48</v>
      </c>
      <c r="N71" s="44">
        <v>52</v>
      </c>
      <c r="O71" s="43">
        <f t="shared" si="5"/>
        <v>-4</v>
      </c>
      <c r="P71" s="22"/>
      <c r="Q71" s="44">
        <v>32</v>
      </c>
      <c r="R71" s="30">
        <v>31.399999999999991</v>
      </c>
      <c r="S71" s="28">
        <v>0.60000000000000853</v>
      </c>
      <c r="T71" s="22"/>
      <c r="U71" s="21"/>
      <c r="Y71" s="28">
        <v>0</v>
      </c>
      <c r="Z71" s="22"/>
      <c r="AC71">
        <v>48</v>
      </c>
      <c r="AD71">
        <v>50</v>
      </c>
      <c r="AE71" s="28">
        <v>-2</v>
      </c>
      <c r="AF71" s="22"/>
      <c r="AG71">
        <v>24</v>
      </c>
      <c r="AH71" s="30">
        <v>24</v>
      </c>
      <c r="AI71" s="28">
        <v>0</v>
      </c>
      <c r="AJ71" s="22"/>
      <c r="AK71" s="23">
        <v>16</v>
      </c>
      <c r="AL71">
        <v>20</v>
      </c>
      <c r="AM71" s="28">
        <v>-4</v>
      </c>
      <c r="AN71" s="22"/>
      <c r="AO71" s="23">
        <v>8</v>
      </c>
      <c r="AP71">
        <v>8</v>
      </c>
      <c r="AQ71" s="28">
        <v>0</v>
      </c>
      <c r="AR71" s="22"/>
      <c r="AS71">
        <v>32</v>
      </c>
      <c r="AT71">
        <v>32</v>
      </c>
      <c r="AU71" s="28">
        <v>0</v>
      </c>
      <c r="AV71" s="22"/>
      <c r="AW71" s="21"/>
      <c r="AY71" s="28">
        <v>0</v>
      </c>
      <c r="AZ71" s="22"/>
      <c r="BA71" s="23">
        <v>16</v>
      </c>
      <c r="BB71">
        <v>21</v>
      </c>
      <c r="BC71" s="28">
        <v>-5</v>
      </c>
      <c r="BD71" s="22"/>
      <c r="BG71" s="28">
        <v>0</v>
      </c>
      <c r="BH71" s="24"/>
      <c r="BK71" s="28">
        <v>0</v>
      </c>
      <c r="BL71" s="22"/>
      <c r="BM71">
        <v>32</v>
      </c>
      <c r="BN71">
        <v>30</v>
      </c>
      <c r="BO71" s="28">
        <v>2</v>
      </c>
      <c r="BP71" s="24"/>
      <c r="BR71">
        <v>16</v>
      </c>
      <c r="BS71" s="29">
        <v>-16</v>
      </c>
      <c r="BT71" s="22">
        <v>5.6</v>
      </c>
      <c r="BW71" s="28">
        <v>0</v>
      </c>
      <c r="BX71" s="24"/>
      <c r="BY71">
        <v>8</v>
      </c>
      <c r="BZ71" s="30">
        <v>4.8000000000000007</v>
      </c>
      <c r="CA71" s="28">
        <v>3.1999999999999988</v>
      </c>
      <c r="CB71" s="22"/>
      <c r="CC71" s="26"/>
      <c r="CE71" s="28">
        <v>0</v>
      </c>
      <c r="CF71" s="24"/>
      <c r="CG71">
        <v>16</v>
      </c>
      <c r="CH71">
        <v>16</v>
      </c>
      <c r="CI71" s="28">
        <v>0</v>
      </c>
      <c r="CJ71" s="24"/>
      <c r="CM71" s="28">
        <v>0</v>
      </c>
      <c r="CN71" s="24"/>
      <c r="CQ71" s="28">
        <v>0</v>
      </c>
      <c r="CR71" s="22"/>
      <c r="CS71" s="20"/>
      <c r="CU71" s="20"/>
      <c r="CW71" s="28">
        <v>0</v>
      </c>
      <c r="CX71" s="24"/>
      <c r="CY71" s="30">
        <v>0</v>
      </c>
      <c r="CZ71" s="30">
        <v>0</v>
      </c>
      <c r="DA71" s="28">
        <v>0</v>
      </c>
      <c r="DB71" s="24"/>
      <c r="DC71" s="30">
        <v>0</v>
      </c>
      <c r="DD71" s="30">
        <v>0</v>
      </c>
      <c r="DE71" s="28">
        <v>0</v>
      </c>
      <c r="DF71" s="24"/>
      <c r="DG71" s="26">
        <v>0</v>
      </c>
      <c r="DH71" s="30">
        <v>0</v>
      </c>
      <c r="DI71" s="28">
        <v>0</v>
      </c>
      <c r="DJ71" s="24"/>
    </row>
    <row r="72" spans="1:114" x14ac:dyDescent="0.25">
      <c r="A72" s="28" t="s">
        <v>133</v>
      </c>
      <c r="B72" s="20">
        <v>1</v>
      </c>
      <c r="F72" s="26"/>
      <c r="G72" s="43"/>
      <c r="H72" s="43">
        <f t="shared" si="4"/>
        <v>0</v>
      </c>
      <c r="I72" s="22"/>
      <c r="J72" s="21"/>
      <c r="K72" s="50"/>
      <c r="L72" s="43"/>
      <c r="M72" s="43"/>
      <c r="N72" s="43"/>
      <c r="O72" s="43">
        <f t="shared" si="5"/>
        <v>0</v>
      </c>
      <c r="P72" s="22"/>
      <c r="Q72" s="43"/>
      <c r="S72" s="28">
        <v>0</v>
      </c>
      <c r="T72" s="22"/>
      <c r="U72" s="21"/>
      <c r="Y72" s="28">
        <v>0</v>
      </c>
      <c r="Z72" s="22"/>
      <c r="AE72" s="28">
        <v>0</v>
      </c>
      <c r="AF72" s="22"/>
      <c r="AI72" s="28">
        <v>0</v>
      </c>
      <c r="AJ72" s="22"/>
      <c r="AK72" s="21"/>
      <c r="AM72" s="28">
        <v>0</v>
      </c>
      <c r="AN72" s="22"/>
      <c r="AO72" s="21"/>
      <c r="AQ72" s="28">
        <v>0</v>
      </c>
      <c r="AR72" s="22"/>
      <c r="AU72" s="28">
        <v>0</v>
      </c>
      <c r="AV72" s="22"/>
      <c r="AW72" s="21"/>
      <c r="AY72" s="28">
        <v>0</v>
      </c>
      <c r="AZ72" s="22"/>
      <c r="BA72" s="21"/>
      <c r="BC72" s="28">
        <v>0</v>
      </c>
      <c r="BD72" s="22"/>
      <c r="BG72" s="28">
        <v>0</v>
      </c>
      <c r="BH72" s="24"/>
      <c r="BK72" s="28">
        <v>0</v>
      </c>
      <c r="BL72" s="22"/>
      <c r="BO72" s="28">
        <v>0</v>
      </c>
      <c r="BP72" s="24"/>
      <c r="BS72" s="28">
        <v>0</v>
      </c>
      <c r="BT72" s="22"/>
      <c r="BW72" s="28">
        <v>0</v>
      </c>
      <c r="BX72" s="24"/>
      <c r="CA72" s="28">
        <v>0</v>
      </c>
      <c r="CB72" s="22"/>
      <c r="CC72" s="26"/>
      <c r="CE72" s="28">
        <v>0</v>
      </c>
      <c r="CF72" s="24"/>
      <c r="CI72" s="28">
        <v>0</v>
      </c>
      <c r="CJ72" s="24"/>
      <c r="CM72" s="28">
        <v>0</v>
      </c>
      <c r="CN72" s="24"/>
      <c r="CQ72" s="28">
        <v>0</v>
      </c>
      <c r="CR72" s="22"/>
      <c r="CS72" s="20"/>
      <c r="CU72" s="20"/>
      <c r="CW72" s="28">
        <v>0</v>
      </c>
      <c r="CX72" s="24"/>
      <c r="CY72" s="30">
        <v>60.265000000000001</v>
      </c>
      <c r="CZ72" s="30">
        <v>60</v>
      </c>
      <c r="DA72" s="28">
        <v>0.26500000000000062</v>
      </c>
      <c r="DB72" s="24"/>
      <c r="DC72" s="30">
        <v>53.494</v>
      </c>
      <c r="DD72" s="30">
        <v>51.692399999999992</v>
      </c>
      <c r="DE72" s="28">
        <v>1.8016000000000081</v>
      </c>
      <c r="DF72" s="24"/>
      <c r="DG72" s="26">
        <v>0</v>
      </c>
      <c r="DH72" s="30">
        <v>0</v>
      </c>
      <c r="DI72" s="28">
        <v>0</v>
      </c>
      <c r="DJ72" s="24"/>
    </row>
    <row r="73" spans="1:114" x14ac:dyDescent="0.25">
      <c r="A73" s="28" t="s">
        <v>134</v>
      </c>
      <c r="B73" s="20">
        <v>1</v>
      </c>
      <c r="F73" s="26"/>
      <c r="G73" s="43"/>
      <c r="H73" s="43">
        <f t="shared" si="4"/>
        <v>0</v>
      </c>
      <c r="I73" s="22"/>
      <c r="J73" s="21"/>
      <c r="K73" s="44">
        <v>85</v>
      </c>
      <c r="L73" s="44">
        <v>80</v>
      </c>
      <c r="M73" s="44">
        <v>74</v>
      </c>
      <c r="N73" s="44">
        <v>71</v>
      </c>
      <c r="O73" s="43">
        <f t="shared" si="5"/>
        <v>8</v>
      </c>
      <c r="P73" s="22"/>
      <c r="Q73" s="43"/>
      <c r="S73" s="28">
        <v>0</v>
      </c>
      <c r="T73" s="22"/>
      <c r="U73" s="21"/>
      <c r="Y73" s="28">
        <v>0</v>
      </c>
      <c r="Z73" s="22"/>
      <c r="AA73">
        <v>83</v>
      </c>
      <c r="AB73">
        <v>80</v>
      </c>
      <c r="AC73">
        <v>92</v>
      </c>
      <c r="AD73">
        <v>90</v>
      </c>
      <c r="AE73" s="28">
        <v>5</v>
      </c>
      <c r="AF73" s="22"/>
      <c r="AI73" s="28">
        <v>0</v>
      </c>
      <c r="AJ73" s="22"/>
      <c r="AK73" s="23">
        <v>106</v>
      </c>
      <c r="AL73">
        <v>100</v>
      </c>
      <c r="AM73" s="28">
        <v>6</v>
      </c>
      <c r="AN73" s="22"/>
      <c r="AO73" s="23">
        <v>44</v>
      </c>
      <c r="AP73">
        <v>40</v>
      </c>
      <c r="AQ73" s="28">
        <v>4</v>
      </c>
      <c r="AR73" s="22"/>
      <c r="AU73" s="28">
        <v>0</v>
      </c>
      <c r="AV73" s="22"/>
      <c r="AW73" s="23">
        <v>88</v>
      </c>
      <c r="AX73">
        <v>80</v>
      </c>
      <c r="AY73" s="28">
        <v>8</v>
      </c>
      <c r="AZ73" s="22"/>
      <c r="BA73" s="23">
        <v>56</v>
      </c>
      <c r="BB73">
        <v>55</v>
      </c>
      <c r="BC73" s="28">
        <v>1</v>
      </c>
      <c r="BD73" s="22"/>
      <c r="BE73">
        <v>6</v>
      </c>
      <c r="BF73">
        <v>6</v>
      </c>
      <c r="BG73" s="28">
        <v>0</v>
      </c>
      <c r="BH73" s="24"/>
      <c r="BI73">
        <v>59</v>
      </c>
      <c r="BJ73">
        <v>60</v>
      </c>
      <c r="BK73" s="28">
        <v>-1</v>
      </c>
      <c r="BL73" s="22"/>
      <c r="BM73">
        <v>21</v>
      </c>
      <c r="BN73">
        <v>20</v>
      </c>
      <c r="BO73" s="28">
        <v>1</v>
      </c>
      <c r="BP73" s="24"/>
      <c r="BQ73">
        <v>51</v>
      </c>
      <c r="BR73">
        <v>51</v>
      </c>
      <c r="BS73" s="28">
        <v>0</v>
      </c>
      <c r="BT73" s="22"/>
      <c r="BU73">
        <v>18</v>
      </c>
      <c r="BV73">
        <v>20</v>
      </c>
      <c r="BW73" s="28">
        <v>-2</v>
      </c>
      <c r="BX73" s="24"/>
      <c r="CA73" s="28">
        <v>0</v>
      </c>
      <c r="CB73" s="22"/>
      <c r="CC73" s="26"/>
      <c r="CE73" s="28">
        <v>0</v>
      </c>
      <c r="CF73" s="24"/>
      <c r="CG73">
        <v>45</v>
      </c>
      <c r="CH73">
        <v>45</v>
      </c>
      <c r="CI73" s="28">
        <v>0</v>
      </c>
      <c r="CJ73" s="24"/>
      <c r="CM73" s="28">
        <v>0</v>
      </c>
      <c r="CN73" s="24"/>
      <c r="CO73">
        <v>30</v>
      </c>
      <c r="CP73">
        <v>29</v>
      </c>
      <c r="CQ73" s="28">
        <v>1</v>
      </c>
      <c r="CR73" s="22"/>
      <c r="CS73">
        <v>12</v>
      </c>
      <c r="CT73">
        <v>10</v>
      </c>
      <c r="CU73" s="20"/>
      <c r="CW73" s="28">
        <v>2</v>
      </c>
      <c r="CX73" s="24"/>
      <c r="DB73" s="24"/>
      <c r="DF73" s="24"/>
      <c r="DG73" s="26"/>
      <c r="DJ73" s="24"/>
    </row>
    <row r="74" spans="1:114" x14ac:dyDescent="0.25">
      <c r="A74" s="28" t="s">
        <v>135</v>
      </c>
      <c r="B74" s="20">
        <v>0.4</v>
      </c>
      <c r="F74" s="26"/>
      <c r="G74" s="43"/>
      <c r="H74" s="43">
        <f t="shared" si="4"/>
        <v>0</v>
      </c>
      <c r="I74" s="22"/>
      <c r="J74" s="21"/>
      <c r="K74" s="50"/>
      <c r="L74" s="43"/>
      <c r="M74" s="43"/>
      <c r="N74" s="43"/>
      <c r="O74" s="43">
        <f t="shared" si="5"/>
        <v>0</v>
      </c>
      <c r="P74" s="22"/>
      <c r="Q74" s="43"/>
      <c r="S74" s="28">
        <v>0</v>
      </c>
      <c r="T74" s="22"/>
      <c r="U74" s="21"/>
      <c r="Y74" s="28">
        <v>0</v>
      </c>
      <c r="Z74" s="22"/>
      <c r="AE74" s="28">
        <v>0</v>
      </c>
      <c r="AF74" s="22"/>
      <c r="AI74" s="28">
        <v>0</v>
      </c>
      <c r="AJ74" s="22"/>
      <c r="AK74" s="21"/>
      <c r="AM74" s="28">
        <v>0</v>
      </c>
      <c r="AN74" s="22"/>
      <c r="AO74" s="21"/>
      <c r="AQ74" s="28">
        <v>0</v>
      </c>
      <c r="AR74" s="22"/>
      <c r="AU74" s="28">
        <v>0</v>
      </c>
      <c r="AV74" s="22"/>
      <c r="AW74" s="21"/>
      <c r="AY74" s="28">
        <v>0</v>
      </c>
      <c r="AZ74" s="22"/>
      <c r="BA74" s="21"/>
      <c r="BC74" s="28">
        <v>0</v>
      </c>
      <c r="BD74" s="22"/>
      <c r="BG74" s="28">
        <v>0</v>
      </c>
      <c r="BH74" s="24"/>
      <c r="BK74" s="28">
        <v>0</v>
      </c>
      <c r="BL74" s="22"/>
      <c r="BO74" s="28">
        <v>0</v>
      </c>
      <c r="BP74" s="24"/>
      <c r="BS74" s="28">
        <v>0</v>
      </c>
      <c r="BT74" s="22"/>
      <c r="BW74" s="28">
        <v>0</v>
      </c>
      <c r="BX74" s="24"/>
      <c r="CA74" s="28">
        <v>0</v>
      </c>
      <c r="CB74" s="22"/>
      <c r="CC74" s="26"/>
      <c r="CE74" s="28">
        <v>0</v>
      </c>
      <c r="CF74" s="24"/>
      <c r="CI74" s="28">
        <v>0</v>
      </c>
      <c r="CJ74" s="24"/>
      <c r="CM74" s="28">
        <v>0</v>
      </c>
      <c r="CN74" s="24"/>
      <c r="CQ74" s="28">
        <v>0</v>
      </c>
      <c r="CR74" s="22"/>
      <c r="CS74" s="20"/>
      <c r="CU74" s="20"/>
      <c r="CW74" s="28">
        <v>0</v>
      </c>
      <c r="CX74" s="24"/>
      <c r="CY74" s="30">
        <v>0</v>
      </c>
      <c r="CZ74" s="30">
        <v>0</v>
      </c>
      <c r="DA74" s="28">
        <v>0</v>
      </c>
      <c r="DB74" s="24"/>
      <c r="DC74" s="30">
        <v>0</v>
      </c>
      <c r="DD74" s="30">
        <v>0</v>
      </c>
      <c r="DE74" s="28">
        <v>0</v>
      </c>
      <c r="DF74" s="24"/>
      <c r="DG74" s="26">
        <v>0</v>
      </c>
      <c r="DH74" s="30">
        <v>0</v>
      </c>
      <c r="DI74" s="28">
        <v>0</v>
      </c>
      <c r="DJ74" s="24"/>
    </row>
    <row r="75" spans="1:114" x14ac:dyDescent="0.25">
      <c r="A75" s="28" t="s">
        <v>136</v>
      </c>
      <c r="B75" s="20">
        <v>0.3</v>
      </c>
      <c r="F75" s="26"/>
      <c r="G75" s="43"/>
      <c r="H75" s="43">
        <f t="shared" si="4"/>
        <v>0</v>
      </c>
      <c r="I75" s="22"/>
      <c r="J75" s="21"/>
      <c r="K75" s="44">
        <v>96</v>
      </c>
      <c r="L75" s="50">
        <v>100</v>
      </c>
      <c r="M75" s="43"/>
      <c r="N75" s="43"/>
      <c r="O75" s="43">
        <f t="shared" si="5"/>
        <v>-4</v>
      </c>
      <c r="P75" s="22"/>
      <c r="Q75" s="43"/>
      <c r="S75" s="28">
        <v>0</v>
      </c>
      <c r="T75" s="22"/>
      <c r="U75" s="21"/>
      <c r="Z75" s="22"/>
      <c r="AF75" s="22"/>
      <c r="AJ75" s="22"/>
      <c r="AK75" s="21"/>
      <c r="AN75" s="22"/>
      <c r="AO75" s="21"/>
      <c r="AR75" s="22"/>
      <c r="AV75" s="22"/>
      <c r="AW75" s="21"/>
      <c r="AZ75" s="22"/>
      <c r="BA75" s="21"/>
      <c r="BD75" s="22"/>
      <c r="BF75" s="20"/>
      <c r="BH75" s="24"/>
      <c r="BL75" s="22"/>
      <c r="BP75" s="24"/>
      <c r="BT75" s="22"/>
      <c r="BX75" s="24"/>
      <c r="CB75" s="22"/>
      <c r="CC75" s="26"/>
      <c r="CF75" s="24"/>
      <c r="CJ75" s="24"/>
      <c r="CN75" s="24"/>
      <c r="CR75" s="22"/>
      <c r="CS75" s="20"/>
      <c r="CU75" s="20"/>
      <c r="CX75" s="24"/>
      <c r="CY75" s="30"/>
      <c r="CZ75" s="30"/>
      <c r="DB75" s="24"/>
      <c r="DC75" s="30"/>
      <c r="DD75" s="30"/>
      <c r="DF75" s="24"/>
      <c r="DG75" s="26"/>
      <c r="DH75" s="30"/>
      <c r="DJ75" s="24"/>
    </row>
    <row r="76" spans="1:114" x14ac:dyDescent="0.25">
      <c r="A76" s="28" t="s">
        <v>137</v>
      </c>
      <c r="B76" s="20">
        <v>1</v>
      </c>
      <c r="F76" s="26"/>
      <c r="G76" s="43"/>
      <c r="H76" s="43">
        <f t="shared" si="4"/>
        <v>0</v>
      </c>
      <c r="I76" s="22"/>
      <c r="J76" s="21"/>
      <c r="K76" s="50">
        <v>35</v>
      </c>
      <c r="L76" s="50">
        <v>30</v>
      </c>
      <c r="M76" s="43"/>
      <c r="N76" s="43"/>
      <c r="O76" s="43">
        <f t="shared" si="5"/>
        <v>5</v>
      </c>
      <c r="P76" s="22"/>
      <c r="Q76" s="43"/>
      <c r="S76" s="28">
        <v>0</v>
      </c>
      <c r="T76" s="22"/>
      <c r="U76" s="21"/>
      <c r="Z76" s="22"/>
      <c r="AF76" s="22"/>
      <c r="AJ76" s="22"/>
      <c r="AK76" s="21"/>
      <c r="AN76" s="22"/>
      <c r="AO76" s="21"/>
      <c r="AR76" s="22"/>
      <c r="AV76" s="22"/>
      <c r="AW76" s="21"/>
      <c r="AZ76" s="22"/>
      <c r="BA76" s="21"/>
      <c r="BD76" s="22"/>
      <c r="BF76" s="20"/>
      <c r="BH76" s="24"/>
      <c r="BL76" s="22"/>
      <c r="BP76" s="24"/>
      <c r="BT76" s="22"/>
      <c r="BX76" s="24"/>
      <c r="CB76" s="22"/>
      <c r="CC76" s="26"/>
      <c r="CF76" s="24"/>
      <c r="CJ76" s="24"/>
      <c r="CN76" s="24"/>
      <c r="CR76" s="22"/>
      <c r="CS76" s="20"/>
      <c r="CU76" s="20"/>
      <c r="CX76" s="24"/>
      <c r="CY76" s="30"/>
      <c r="CZ76" s="30"/>
      <c r="DB76" s="24"/>
      <c r="DC76" s="30"/>
      <c r="DD76" s="30"/>
      <c r="DF76" s="24"/>
      <c r="DG76" s="26"/>
      <c r="DH76" s="30"/>
      <c r="DJ76" s="24"/>
    </row>
    <row r="77" spans="1:114" x14ac:dyDescent="0.25">
      <c r="A77" s="28" t="s">
        <v>138</v>
      </c>
      <c r="B77" s="20">
        <v>1</v>
      </c>
      <c r="F77" s="26"/>
      <c r="G77" s="43"/>
      <c r="H77" s="43">
        <f t="shared" si="4"/>
        <v>0</v>
      </c>
      <c r="I77" s="22"/>
      <c r="J77" s="21"/>
      <c r="K77" s="50"/>
      <c r="L77" s="43"/>
      <c r="M77" s="43"/>
      <c r="N77" s="43"/>
      <c r="O77" s="43">
        <f t="shared" si="5"/>
        <v>0</v>
      </c>
      <c r="P77" s="22"/>
      <c r="Q77" s="43"/>
      <c r="S77" s="28">
        <v>0</v>
      </c>
      <c r="T77" s="22"/>
      <c r="U77" s="21"/>
      <c r="Y77" s="28">
        <v>0</v>
      </c>
      <c r="Z77" s="22"/>
      <c r="AE77" s="28">
        <v>0</v>
      </c>
      <c r="AF77" s="22"/>
      <c r="AI77" s="28">
        <v>0</v>
      </c>
      <c r="AJ77" s="22"/>
      <c r="AK77" s="21"/>
      <c r="AM77" s="28">
        <v>0</v>
      </c>
      <c r="AN77" s="22"/>
      <c r="AO77" s="21"/>
      <c r="AQ77" s="28">
        <v>0</v>
      </c>
      <c r="AR77" s="22"/>
      <c r="AU77" s="28">
        <v>0</v>
      </c>
      <c r="AV77" s="22"/>
      <c r="AW77" s="21"/>
      <c r="AY77" s="28">
        <v>0</v>
      </c>
      <c r="AZ77" s="22"/>
      <c r="BA77" s="21"/>
      <c r="BC77" s="28">
        <v>0</v>
      </c>
      <c r="BD77" s="22"/>
      <c r="BG77" s="28">
        <v>0</v>
      </c>
      <c r="BH77" s="24"/>
      <c r="BK77" s="28">
        <v>0</v>
      </c>
      <c r="BL77" s="22"/>
      <c r="BO77" s="28">
        <v>0</v>
      </c>
      <c r="BP77" s="24"/>
      <c r="BS77" s="28">
        <v>0</v>
      </c>
      <c r="BT77" s="22"/>
      <c r="BW77" s="28">
        <v>0</v>
      </c>
      <c r="BX77" s="24"/>
      <c r="CA77" s="28">
        <v>0</v>
      </c>
      <c r="CB77" s="22"/>
      <c r="CC77" s="26"/>
      <c r="CE77" s="28">
        <v>0</v>
      </c>
      <c r="CF77" s="24"/>
      <c r="CI77" s="28">
        <v>0</v>
      </c>
      <c r="CJ77" s="24"/>
      <c r="CM77" s="28">
        <v>0</v>
      </c>
      <c r="CN77" s="24"/>
      <c r="CQ77" s="28">
        <v>0</v>
      </c>
      <c r="CR77" s="22"/>
      <c r="CS77" s="20"/>
      <c r="CU77" s="20"/>
      <c r="CW77" s="28">
        <v>0</v>
      </c>
      <c r="CX77" s="24"/>
      <c r="CY77" s="30">
        <v>0</v>
      </c>
      <c r="CZ77" s="30">
        <v>0</v>
      </c>
      <c r="DA77" s="28">
        <v>0</v>
      </c>
      <c r="DB77" s="24"/>
      <c r="DC77" s="30">
        <v>0</v>
      </c>
      <c r="DD77" s="30">
        <v>0</v>
      </c>
      <c r="DE77" s="28">
        <v>0</v>
      </c>
      <c r="DF77" s="24"/>
      <c r="DG77" s="26">
        <v>0</v>
      </c>
      <c r="DH77" s="30">
        <v>0</v>
      </c>
      <c r="DI77" s="28">
        <v>0</v>
      </c>
      <c r="DJ77" s="24"/>
    </row>
    <row r="78" spans="1:114" x14ac:dyDescent="0.25">
      <c r="A78" s="28" t="s">
        <v>139</v>
      </c>
      <c r="B78" s="20">
        <v>1</v>
      </c>
      <c r="C78">
        <v>186</v>
      </c>
      <c r="F78" s="26"/>
      <c r="G78" s="43"/>
      <c r="H78" s="43">
        <f t="shared" si="4"/>
        <v>0</v>
      </c>
      <c r="I78" s="22"/>
      <c r="J78" s="21"/>
      <c r="K78" s="44">
        <v>43</v>
      </c>
      <c r="L78" s="44">
        <v>40</v>
      </c>
      <c r="M78" s="44">
        <v>49</v>
      </c>
      <c r="N78" s="44">
        <v>46</v>
      </c>
      <c r="O78" s="43">
        <f t="shared" si="5"/>
        <v>6</v>
      </c>
      <c r="P78" s="22"/>
      <c r="Q78" s="44">
        <v>106</v>
      </c>
      <c r="R78" s="30">
        <v>103.605</v>
      </c>
      <c r="S78" s="28">
        <v>2.394999999999996</v>
      </c>
      <c r="T78" s="22"/>
      <c r="U78" s="21"/>
      <c r="Y78" s="28">
        <v>0</v>
      </c>
      <c r="Z78" s="22"/>
      <c r="AA78">
        <v>124</v>
      </c>
      <c r="AB78">
        <v>120</v>
      </c>
      <c r="AC78">
        <v>136</v>
      </c>
      <c r="AD78">
        <v>130</v>
      </c>
      <c r="AE78" s="28">
        <v>10</v>
      </c>
      <c r="AF78" s="22"/>
      <c r="AG78">
        <v>68</v>
      </c>
      <c r="AH78" s="30">
        <v>63.760599999999997</v>
      </c>
      <c r="AI78" s="28">
        <v>4.2394000000000034</v>
      </c>
      <c r="AJ78" s="22"/>
      <c r="AK78" s="23">
        <v>213</v>
      </c>
      <c r="AL78">
        <v>210</v>
      </c>
      <c r="AM78" s="28">
        <v>3</v>
      </c>
      <c r="AN78" s="22"/>
      <c r="AO78" s="21"/>
      <c r="AQ78" s="28">
        <v>0</v>
      </c>
      <c r="AR78" s="22"/>
      <c r="AS78">
        <v>43</v>
      </c>
      <c r="AT78">
        <v>45</v>
      </c>
      <c r="AU78" s="28">
        <v>-2</v>
      </c>
      <c r="AV78" s="22"/>
      <c r="AW78" s="21"/>
      <c r="AY78" s="28">
        <v>0</v>
      </c>
      <c r="AZ78" s="22"/>
      <c r="BA78" s="23">
        <v>192</v>
      </c>
      <c r="BB78">
        <v>192</v>
      </c>
      <c r="BC78" s="28">
        <v>0</v>
      </c>
      <c r="BD78" s="22"/>
      <c r="BG78" s="28">
        <v>0</v>
      </c>
      <c r="BH78" s="24"/>
      <c r="BI78">
        <v>13</v>
      </c>
      <c r="BJ78">
        <v>15</v>
      </c>
      <c r="BK78" s="28">
        <v>-2</v>
      </c>
      <c r="BL78" s="22"/>
      <c r="BO78" s="28">
        <v>0</v>
      </c>
      <c r="BP78" s="24"/>
      <c r="BQ78">
        <v>211</v>
      </c>
      <c r="BR78">
        <v>210</v>
      </c>
      <c r="BS78" s="28">
        <v>1</v>
      </c>
      <c r="BT78" s="22"/>
      <c r="BW78" s="28">
        <v>0</v>
      </c>
      <c r="BX78" s="24"/>
      <c r="BY78">
        <v>68</v>
      </c>
      <c r="BZ78" s="30">
        <v>65.959600000000023</v>
      </c>
      <c r="CA78" s="28">
        <v>2.0403999999999769</v>
      </c>
      <c r="CB78" s="22"/>
      <c r="CC78" s="23">
        <v>37</v>
      </c>
      <c r="CD78" s="30">
        <v>35</v>
      </c>
      <c r="CE78" s="28">
        <v>2</v>
      </c>
      <c r="CF78" s="24"/>
      <c r="CG78">
        <v>93</v>
      </c>
      <c r="CH78">
        <v>93</v>
      </c>
      <c r="CI78" s="28">
        <v>0</v>
      </c>
      <c r="CJ78" s="24"/>
      <c r="CK78">
        <v>56</v>
      </c>
      <c r="CL78">
        <v>58</v>
      </c>
      <c r="CM78" s="28">
        <v>2</v>
      </c>
      <c r="CN78" s="24"/>
      <c r="CQ78" s="28">
        <v>0</v>
      </c>
      <c r="CR78" s="22"/>
      <c r="CS78">
        <v>69</v>
      </c>
      <c r="CT78">
        <v>70</v>
      </c>
      <c r="CU78">
        <v>55</v>
      </c>
      <c r="CV78">
        <v>56</v>
      </c>
      <c r="CW78" s="28">
        <v>-2</v>
      </c>
      <c r="CX78" s="24"/>
      <c r="CY78" s="30">
        <v>68.596000000000004</v>
      </c>
      <c r="CZ78" s="30">
        <v>70</v>
      </c>
      <c r="DA78" s="28">
        <v>-1.4039999999999959</v>
      </c>
      <c r="DB78" s="24"/>
      <c r="DC78" s="30">
        <v>49.41</v>
      </c>
      <c r="DD78" s="30">
        <v>47.3018</v>
      </c>
      <c r="DE78" s="28">
        <v>2.108199999999997</v>
      </c>
      <c r="DF78" s="24"/>
      <c r="DG78" s="26">
        <v>0</v>
      </c>
      <c r="DH78" s="30">
        <v>0</v>
      </c>
      <c r="DI78" s="28">
        <v>0</v>
      </c>
      <c r="DJ78" s="24"/>
    </row>
    <row r="79" spans="1:114" x14ac:dyDescent="0.25">
      <c r="A79" s="28" t="s">
        <v>140</v>
      </c>
      <c r="B79" s="20">
        <v>0.28000000000000003</v>
      </c>
      <c r="F79" s="26"/>
      <c r="G79" s="43"/>
      <c r="H79" s="43">
        <f t="shared" si="4"/>
        <v>0</v>
      </c>
      <c r="I79" s="22"/>
      <c r="J79" s="21"/>
      <c r="K79" s="50"/>
      <c r="L79" s="43"/>
      <c r="M79" s="43"/>
      <c r="N79" s="43"/>
      <c r="O79" s="43">
        <f t="shared" si="5"/>
        <v>0</v>
      </c>
      <c r="P79" s="22"/>
      <c r="Q79" s="43"/>
      <c r="S79" s="28">
        <v>0</v>
      </c>
      <c r="T79" s="22"/>
      <c r="U79" s="21"/>
      <c r="Y79" s="28">
        <v>0</v>
      </c>
      <c r="Z79" s="22"/>
      <c r="AE79" s="28">
        <v>0</v>
      </c>
      <c r="AF79" s="22"/>
      <c r="AI79" s="28">
        <v>0</v>
      </c>
      <c r="AJ79" s="22"/>
      <c r="AK79" s="21"/>
      <c r="AM79" s="28">
        <v>0</v>
      </c>
      <c r="AN79" s="22"/>
      <c r="AO79" s="21"/>
      <c r="AQ79" s="28">
        <v>0</v>
      </c>
      <c r="AR79" s="22"/>
      <c r="AU79" s="28">
        <v>0</v>
      </c>
      <c r="AV79" s="22"/>
      <c r="AW79" s="23">
        <v>16</v>
      </c>
      <c r="AX79">
        <v>16</v>
      </c>
      <c r="AY79" s="28">
        <v>0</v>
      </c>
      <c r="AZ79" s="22"/>
      <c r="BA79" s="21"/>
      <c r="BC79" s="28">
        <v>0</v>
      </c>
      <c r="BD79" s="22"/>
      <c r="BE79">
        <v>32</v>
      </c>
      <c r="BF79">
        <v>32</v>
      </c>
      <c r="BG79" s="28">
        <v>0</v>
      </c>
      <c r="BH79" s="24"/>
      <c r="BK79" s="28">
        <v>0</v>
      </c>
      <c r="BL79" s="22"/>
      <c r="BM79">
        <v>16</v>
      </c>
      <c r="BN79">
        <v>16</v>
      </c>
      <c r="BO79" s="28">
        <v>0</v>
      </c>
      <c r="BP79" s="24"/>
      <c r="BQ79">
        <v>16</v>
      </c>
      <c r="BR79">
        <v>16</v>
      </c>
      <c r="BS79" s="28">
        <v>0</v>
      </c>
      <c r="BT79" s="22"/>
      <c r="BW79" s="28">
        <v>0</v>
      </c>
      <c r="BX79" s="24"/>
      <c r="CA79" s="28">
        <v>0</v>
      </c>
      <c r="CB79" s="22"/>
      <c r="CC79" s="26"/>
      <c r="CE79" s="28">
        <v>0</v>
      </c>
      <c r="CF79" s="24"/>
      <c r="CI79" s="28">
        <v>0</v>
      </c>
      <c r="CJ79" s="24"/>
      <c r="CM79" s="28">
        <v>0</v>
      </c>
      <c r="CN79" s="24"/>
      <c r="CQ79" s="28">
        <v>0</v>
      </c>
      <c r="CR79" s="22"/>
      <c r="CS79">
        <v>32</v>
      </c>
      <c r="CT79">
        <v>32</v>
      </c>
      <c r="CU79">
        <v>16</v>
      </c>
      <c r="CV79">
        <v>20</v>
      </c>
      <c r="CW79" s="28">
        <v>-4</v>
      </c>
      <c r="CX79" s="24"/>
      <c r="CY79" s="30">
        <v>112</v>
      </c>
      <c r="CZ79" s="30">
        <v>110</v>
      </c>
      <c r="DA79" s="28">
        <v>2</v>
      </c>
      <c r="DB79" s="24"/>
      <c r="DC79" s="30">
        <v>0</v>
      </c>
      <c r="DD79" s="30">
        <v>0</v>
      </c>
      <c r="DE79" s="28">
        <v>0</v>
      </c>
      <c r="DF79" s="24"/>
      <c r="DG79" s="26">
        <v>0</v>
      </c>
      <c r="DH79" s="30">
        <v>0</v>
      </c>
      <c r="DI79" s="28">
        <v>0</v>
      </c>
      <c r="DJ79" s="24"/>
    </row>
    <row r="80" spans="1:114" x14ac:dyDescent="0.25">
      <c r="A80" s="28" t="s">
        <v>141</v>
      </c>
      <c r="B80" s="20">
        <v>0.28000000000000003</v>
      </c>
      <c r="F80" s="26"/>
      <c r="G80" s="43"/>
      <c r="H80" s="43">
        <f t="shared" si="4"/>
        <v>0</v>
      </c>
      <c r="I80" s="22"/>
      <c r="J80" s="21"/>
      <c r="K80" s="50"/>
      <c r="L80" s="43"/>
      <c r="M80" s="43"/>
      <c r="N80" s="43"/>
      <c r="O80" s="43">
        <f t="shared" si="5"/>
        <v>0</v>
      </c>
      <c r="P80" s="22"/>
      <c r="Q80" s="43"/>
      <c r="S80" s="28">
        <v>0</v>
      </c>
      <c r="T80" s="22"/>
      <c r="U80" s="21"/>
      <c r="Y80" s="28">
        <v>0</v>
      </c>
      <c r="Z80" s="22"/>
      <c r="AE80" s="28">
        <v>0</v>
      </c>
      <c r="AF80" s="22"/>
      <c r="AI80" s="28">
        <v>0</v>
      </c>
      <c r="AJ80" s="22"/>
      <c r="AK80" s="21"/>
      <c r="AM80" s="28">
        <v>0</v>
      </c>
      <c r="AN80" s="22"/>
      <c r="AO80" s="21"/>
      <c r="AQ80" s="28">
        <v>0</v>
      </c>
      <c r="AR80" s="22"/>
      <c r="AU80" s="28">
        <v>0</v>
      </c>
      <c r="AV80" s="22"/>
      <c r="AW80" s="21"/>
      <c r="AY80" s="28">
        <v>0</v>
      </c>
      <c r="AZ80" s="22"/>
      <c r="BA80" s="21"/>
      <c r="BC80" s="28">
        <v>0</v>
      </c>
      <c r="BD80" s="22"/>
      <c r="BG80" s="28">
        <v>0</v>
      </c>
      <c r="BH80" s="24"/>
      <c r="BK80" s="28">
        <v>0</v>
      </c>
      <c r="BL80" s="22"/>
      <c r="BO80" s="28">
        <v>0</v>
      </c>
      <c r="BP80" s="24"/>
      <c r="BS80" s="28">
        <v>0</v>
      </c>
      <c r="BT80" s="22"/>
      <c r="BW80" s="28">
        <v>0</v>
      </c>
      <c r="BX80" s="24"/>
      <c r="CA80" s="28">
        <v>0</v>
      </c>
      <c r="CB80" s="22"/>
      <c r="CC80" s="26"/>
      <c r="CE80" s="28">
        <v>0</v>
      </c>
      <c r="CF80" s="24"/>
      <c r="CI80" s="28">
        <v>0</v>
      </c>
      <c r="CJ80" s="24"/>
      <c r="CM80" s="28">
        <v>0</v>
      </c>
      <c r="CN80" s="24"/>
      <c r="CQ80" s="28">
        <v>0</v>
      </c>
      <c r="CR80" s="22"/>
      <c r="CS80" s="20"/>
      <c r="CU80" s="20"/>
      <c r="CW80" s="28">
        <v>0</v>
      </c>
      <c r="CX80" s="24"/>
      <c r="CY80" s="30">
        <v>0</v>
      </c>
      <c r="CZ80" s="30">
        <v>0</v>
      </c>
      <c r="DA80" s="28">
        <v>0</v>
      </c>
      <c r="DB80" s="24"/>
      <c r="DC80" s="30">
        <v>0</v>
      </c>
      <c r="DD80" s="30">
        <v>0</v>
      </c>
      <c r="DE80" s="28">
        <v>0</v>
      </c>
      <c r="DF80" s="24"/>
      <c r="DG80" s="26">
        <v>0</v>
      </c>
      <c r="DH80" s="30">
        <v>0</v>
      </c>
      <c r="DI80" s="28">
        <v>0</v>
      </c>
      <c r="DJ80" s="24"/>
    </row>
    <row r="81" spans="1:114" x14ac:dyDescent="0.25">
      <c r="A81" s="28" t="s">
        <v>142</v>
      </c>
      <c r="B81" s="20">
        <v>0.35</v>
      </c>
      <c r="F81" s="26"/>
      <c r="G81" s="43"/>
      <c r="H81" s="43">
        <f t="shared" si="4"/>
        <v>0</v>
      </c>
      <c r="I81" s="22"/>
      <c r="J81" s="21"/>
      <c r="K81" s="50"/>
      <c r="L81" s="43"/>
      <c r="M81" s="43"/>
      <c r="N81" s="43"/>
      <c r="O81" s="43">
        <f t="shared" si="5"/>
        <v>0</v>
      </c>
      <c r="P81" s="22"/>
      <c r="Q81" s="43"/>
      <c r="S81" s="28">
        <v>0</v>
      </c>
      <c r="T81" s="22"/>
      <c r="U81" s="21"/>
      <c r="Y81" s="28">
        <v>0</v>
      </c>
      <c r="Z81" s="22"/>
      <c r="AE81" s="28">
        <v>0</v>
      </c>
      <c r="AF81" s="22"/>
      <c r="AI81" s="28">
        <v>0</v>
      </c>
      <c r="AJ81" s="22"/>
      <c r="AK81" s="21"/>
      <c r="AM81" s="28">
        <v>0</v>
      </c>
      <c r="AN81" s="22"/>
      <c r="AO81" s="21"/>
      <c r="AQ81" s="28">
        <v>0</v>
      </c>
      <c r="AR81" s="22"/>
      <c r="AU81" s="28">
        <v>0</v>
      </c>
      <c r="AV81" s="22"/>
      <c r="AW81" s="23">
        <v>40</v>
      </c>
      <c r="AX81">
        <v>40</v>
      </c>
      <c r="AY81" s="28">
        <v>0</v>
      </c>
      <c r="AZ81" s="22"/>
      <c r="BA81" s="23">
        <v>64</v>
      </c>
      <c r="BB81">
        <v>62</v>
      </c>
      <c r="BC81" s="28">
        <v>2</v>
      </c>
      <c r="BD81" s="22"/>
      <c r="BG81" s="28">
        <v>0</v>
      </c>
      <c r="BH81" s="24"/>
      <c r="BI81">
        <v>48</v>
      </c>
      <c r="BJ81">
        <v>46</v>
      </c>
      <c r="BK81" s="28">
        <v>2</v>
      </c>
      <c r="BL81" s="22"/>
      <c r="BM81">
        <v>16</v>
      </c>
      <c r="BN81">
        <v>16</v>
      </c>
      <c r="BO81" s="28">
        <v>0</v>
      </c>
      <c r="BP81" s="24"/>
      <c r="BQ81">
        <v>40</v>
      </c>
      <c r="BR81">
        <v>44</v>
      </c>
      <c r="BS81" s="28">
        <v>-4</v>
      </c>
      <c r="BT81" s="22"/>
      <c r="BW81" s="28">
        <v>0</v>
      </c>
      <c r="BX81" s="24"/>
      <c r="CA81" s="28">
        <v>0</v>
      </c>
      <c r="CB81" s="22"/>
      <c r="CC81" s="23">
        <v>48</v>
      </c>
      <c r="CD81" s="30">
        <v>50</v>
      </c>
      <c r="CE81" s="28">
        <v>-2</v>
      </c>
      <c r="CF81" s="24"/>
      <c r="CG81">
        <v>8</v>
      </c>
      <c r="CH81">
        <v>10</v>
      </c>
      <c r="CI81" s="28">
        <v>-2</v>
      </c>
      <c r="CJ81" s="24"/>
      <c r="CK81">
        <v>32</v>
      </c>
      <c r="CL81">
        <v>32</v>
      </c>
      <c r="CM81" s="28">
        <v>0</v>
      </c>
      <c r="CN81" s="24"/>
      <c r="CQ81" s="28">
        <v>0</v>
      </c>
      <c r="CR81" s="22"/>
      <c r="CS81" s="20"/>
      <c r="CU81" s="20"/>
      <c r="CW81" s="28">
        <v>0</v>
      </c>
      <c r="CX81" s="24"/>
      <c r="CY81" s="30">
        <v>56</v>
      </c>
      <c r="CZ81" s="30">
        <v>60</v>
      </c>
      <c r="DA81" s="28">
        <v>-4</v>
      </c>
      <c r="DB81" s="24"/>
      <c r="DC81" s="30">
        <v>0</v>
      </c>
      <c r="DD81" s="30">
        <v>0</v>
      </c>
      <c r="DE81" s="28">
        <v>0</v>
      </c>
      <c r="DF81" s="24"/>
      <c r="DG81" s="26">
        <v>56</v>
      </c>
      <c r="DH81" s="30">
        <v>60</v>
      </c>
      <c r="DI81" s="28">
        <v>-4</v>
      </c>
      <c r="DJ81" s="24"/>
    </row>
    <row r="82" spans="1:114" x14ac:dyDescent="0.25">
      <c r="A82" s="28" t="s">
        <v>143</v>
      </c>
      <c r="B82" s="20">
        <v>0.28000000000000003</v>
      </c>
      <c r="C82">
        <v>67</v>
      </c>
      <c r="F82" s="26"/>
      <c r="G82" s="50">
        <v>190.4</v>
      </c>
      <c r="H82" s="43">
        <f>F162-G82</f>
        <v>1.5999999999999943</v>
      </c>
      <c r="I82" s="22"/>
      <c r="J82" s="21"/>
      <c r="K82" s="50"/>
      <c r="L82" s="43"/>
      <c r="M82" s="43"/>
      <c r="N82" s="43"/>
      <c r="O82" s="43">
        <f t="shared" si="5"/>
        <v>0</v>
      </c>
      <c r="P82" s="22"/>
      <c r="Q82" s="44">
        <v>128</v>
      </c>
      <c r="R82" s="30">
        <v>126.8</v>
      </c>
      <c r="S82" s="28">
        <v>1.2000000000000031</v>
      </c>
      <c r="T82" s="22"/>
      <c r="U82" s="21"/>
      <c r="W82">
        <v>112</v>
      </c>
      <c r="X82">
        <v>116</v>
      </c>
      <c r="Y82" s="28">
        <v>-4</v>
      </c>
      <c r="Z82" s="22"/>
      <c r="AA82">
        <v>56</v>
      </c>
      <c r="AB82">
        <v>60</v>
      </c>
      <c r="AC82">
        <v>56</v>
      </c>
      <c r="AD82">
        <v>60</v>
      </c>
      <c r="AE82" s="28">
        <v>-8</v>
      </c>
      <c r="AF82" s="22"/>
      <c r="AG82">
        <v>32</v>
      </c>
      <c r="AH82" s="30">
        <v>30</v>
      </c>
      <c r="AI82" s="28">
        <v>2</v>
      </c>
      <c r="AJ82" s="22"/>
      <c r="AK82" s="23">
        <v>112</v>
      </c>
      <c r="AL82">
        <v>110</v>
      </c>
      <c r="AM82" s="28">
        <v>2</v>
      </c>
      <c r="AN82" s="22"/>
      <c r="AO82" s="23">
        <v>32</v>
      </c>
      <c r="AP82">
        <v>30</v>
      </c>
      <c r="AQ82" s="28">
        <v>2</v>
      </c>
      <c r="AR82" s="22"/>
      <c r="AS82">
        <v>40</v>
      </c>
      <c r="AT82">
        <v>40</v>
      </c>
      <c r="AU82" s="28">
        <v>0</v>
      </c>
      <c r="AV82" s="22"/>
      <c r="AW82" s="23">
        <v>72</v>
      </c>
      <c r="AX82">
        <v>75</v>
      </c>
      <c r="AY82" s="28">
        <v>-3</v>
      </c>
      <c r="AZ82" s="22"/>
      <c r="BA82" s="23">
        <v>24</v>
      </c>
      <c r="BB82">
        <v>24</v>
      </c>
      <c r="BC82" s="28">
        <v>0</v>
      </c>
      <c r="BD82" s="22"/>
      <c r="BE82">
        <v>32</v>
      </c>
      <c r="BF82">
        <v>32</v>
      </c>
      <c r="BG82" s="28">
        <v>0</v>
      </c>
      <c r="BH82" s="24"/>
      <c r="BI82">
        <v>8</v>
      </c>
      <c r="BJ82">
        <v>6</v>
      </c>
      <c r="BK82" s="28">
        <v>2</v>
      </c>
      <c r="BL82" s="22"/>
      <c r="BM82">
        <v>64</v>
      </c>
      <c r="BN82">
        <v>65.8</v>
      </c>
      <c r="BO82" s="28">
        <v>-1.7999999999999969</v>
      </c>
      <c r="BP82" s="24"/>
      <c r="BQ82">
        <v>16</v>
      </c>
      <c r="BR82">
        <v>15</v>
      </c>
      <c r="BS82" s="28">
        <v>1</v>
      </c>
      <c r="BT82" s="22"/>
      <c r="BU82">
        <v>40</v>
      </c>
      <c r="BV82">
        <v>41</v>
      </c>
      <c r="BW82" s="28">
        <v>-1</v>
      </c>
      <c r="BX82" s="24"/>
      <c r="CA82" s="28">
        <v>0</v>
      </c>
      <c r="CB82" s="22"/>
      <c r="CC82" s="26"/>
      <c r="CE82" s="28">
        <v>0</v>
      </c>
      <c r="CF82" s="24"/>
      <c r="CG82">
        <v>72</v>
      </c>
      <c r="CH82">
        <v>71</v>
      </c>
      <c r="CI82" s="28">
        <v>1</v>
      </c>
      <c r="CJ82" s="24"/>
      <c r="CM82" s="28">
        <v>0</v>
      </c>
      <c r="CN82" s="24"/>
      <c r="CQ82" s="28">
        <v>0</v>
      </c>
      <c r="CR82" s="22"/>
      <c r="CS82">
        <v>48</v>
      </c>
      <c r="CT82">
        <v>50</v>
      </c>
      <c r="CU82">
        <v>40</v>
      </c>
      <c r="CV82">
        <v>44</v>
      </c>
      <c r="CW82" s="28">
        <v>-6</v>
      </c>
      <c r="CX82" s="24"/>
      <c r="CY82" s="30">
        <v>72</v>
      </c>
      <c r="CZ82" s="30">
        <v>70</v>
      </c>
      <c r="DA82" s="28">
        <v>2</v>
      </c>
      <c r="DB82" s="24"/>
      <c r="DC82" s="30">
        <v>0</v>
      </c>
      <c r="DD82" s="30">
        <v>0</v>
      </c>
      <c r="DE82" s="28">
        <v>0</v>
      </c>
      <c r="DF82" s="24"/>
      <c r="DG82" s="26">
        <v>0</v>
      </c>
      <c r="DH82" s="30">
        <v>0</v>
      </c>
      <c r="DI82" s="28">
        <v>0</v>
      </c>
      <c r="DJ82" s="24"/>
    </row>
    <row r="83" spans="1:114" x14ac:dyDescent="0.25">
      <c r="A83" s="28" t="s">
        <v>144</v>
      </c>
      <c r="B83" s="20">
        <v>0.35</v>
      </c>
      <c r="F83" s="26"/>
      <c r="G83" s="43"/>
      <c r="H83" s="43">
        <f t="shared" si="4"/>
        <v>0</v>
      </c>
      <c r="I83" s="22"/>
      <c r="J83" s="21"/>
      <c r="K83" s="50"/>
      <c r="L83" s="43"/>
      <c r="M83" s="43"/>
      <c r="N83" s="43"/>
      <c r="O83" s="43">
        <f t="shared" si="5"/>
        <v>0</v>
      </c>
      <c r="P83" s="22"/>
      <c r="Q83" s="43"/>
      <c r="S83" s="28">
        <v>0</v>
      </c>
      <c r="T83" s="22"/>
      <c r="U83" s="21"/>
      <c r="Y83" s="28">
        <v>0</v>
      </c>
      <c r="Z83" s="22"/>
      <c r="AE83" s="28">
        <v>0</v>
      </c>
      <c r="AF83" s="22"/>
      <c r="AI83" s="28">
        <v>0</v>
      </c>
      <c r="AJ83" s="22"/>
      <c r="AK83" s="21"/>
      <c r="AM83" s="28">
        <v>0</v>
      </c>
      <c r="AN83" s="22"/>
      <c r="AO83" s="21"/>
      <c r="AQ83" s="28">
        <v>0</v>
      </c>
      <c r="AR83" s="22"/>
      <c r="AU83" s="28">
        <v>0</v>
      </c>
      <c r="AV83" s="22"/>
      <c r="AW83" s="23">
        <v>56</v>
      </c>
      <c r="AX83">
        <v>54</v>
      </c>
      <c r="AY83" s="28">
        <v>2</v>
      </c>
      <c r="AZ83" s="22"/>
      <c r="BA83" s="23">
        <v>40</v>
      </c>
      <c r="BB83">
        <v>38</v>
      </c>
      <c r="BC83" s="28">
        <v>2</v>
      </c>
      <c r="BD83" s="22"/>
      <c r="BG83" s="28">
        <v>0</v>
      </c>
      <c r="BH83" s="24"/>
      <c r="BI83">
        <v>40</v>
      </c>
      <c r="BJ83">
        <v>39</v>
      </c>
      <c r="BK83" s="28">
        <v>1</v>
      </c>
      <c r="BL83" s="22"/>
      <c r="BN83">
        <v>20</v>
      </c>
      <c r="BO83" s="29">
        <v>-20</v>
      </c>
      <c r="BP83" s="24">
        <v>7</v>
      </c>
      <c r="BS83" s="28">
        <v>0</v>
      </c>
      <c r="BT83" s="22"/>
      <c r="BU83">
        <v>8</v>
      </c>
      <c r="BV83">
        <v>10</v>
      </c>
      <c r="BW83" s="28">
        <v>-2</v>
      </c>
      <c r="BX83" s="24"/>
      <c r="BY83">
        <v>24</v>
      </c>
      <c r="BZ83" s="30">
        <v>29.2</v>
      </c>
      <c r="CA83" s="28">
        <v>-5.1999999999999993</v>
      </c>
      <c r="CB83" s="22"/>
      <c r="CC83" s="23">
        <v>16</v>
      </c>
      <c r="CD83" s="30">
        <v>16</v>
      </c>
      <c r="CE83" s="28">
        <v>0</v>
      </c>
      <c r="CF83" s="24"/>
      <c r="CG83">
        <v>40</v>
      </c>
      <c r="CH83">
        <v>41</v>
      </c>
      <c r="CI83" s="28">
        <v>-1</v>
      </c>
      <c r="CJ83" s="24"/>
      <c r="CM83" s="28">
        <v>0</v>
      </c>
      <c r="CN83" s="24"/>
      <c r="CQ83" s="28">
        <v>0</v>
      </c>
      <c r="CR83" s="22"/>
      <c r="CS83">
        <v>56</v>
      </c>
      <c r="CT83">
        <v>60</v>
      </c>
      <c r="CU83">
        <v>56</v>
      </c>
      <c r="CV83">
        <v>55</v>
      </c>
      <c r="CW83" s="28">
        <v>-3</v>
      </c>
      <c r="CX83" s="24"/>
      <c r="CY83" s="30">
        <v>72</v>
      </c>
      <c r="CZ83" s="30">
        <v>70</v>
      </c>
      <c r="DA83" s="28">
        <v>2</v>
      </c>
      <c r="DB83" s="24"/>
      <c r="DC83" s="30">
        <v>0</v>
      </c>
      <c r="DD83" s="30">
        <v>0</v>
      </c>
      <c r="DE83" s="28">
        <v>0</v>
      </c>
      <c r="DF83" s="24"/>
      <c r="DG83" s="26">
        <v>104</v>
      </c>
      <c r="DH83" s="30">
        <v>115</v>
      </c>
      <c r="DI83" s="29">
        <v>-11</v>
      </c>
      <c r="DJ83" s="24">
        <v>3.85</v>
      </c>
    </row>
    <row r="84" spans="1:114" x14ac:dyDescent="0.25">
      <c r="A84" s="28" t="s">
        <v>145</v>
      </c>
      <c r="B84" s="20">
        <v>0.28000000000000003</v>
      </c>
      <c r="F84" s="26"/>
      <c r="G84" s="43"/>
      <c r="H84" s="43">
        <f t="shared" si="4"/>
        <v>0</v>
      </c>
      <c r="I84" s="22"/>
      <c r="J84" s="21"/>
      <c r="K84" s="50"/>
      <c r="L84" s="43"/>
      <c r="M84" s="43"/>
      <c r="N84" s="43"/>
      <c r="O84" s="43">
        <f t="shared" si="5"/>
        <v>0</v>
      </c>
      <c r="P84" s="22"/>
      <c r="Q84" s="43"/>
      <c r="S84" s="28">
        <v>0</v>
      </c>
      <c r="T84" s="22"/>
      <c r="U84" s="21"/>
      <c r="Y84" s="28">
        <v>0</v>
      </c>
      <c r="Z84" s="22"/>
      <c r="AE84" s="28">
        <v>0</v>
      </c>
      <c r="AF84" s="22"/>
      <c r="AI84" s="28">
        <v>0</v>
      </c>
      <c r="AJ84" s="22"/>
      <c r="AK84" s="21"/>
      <c r="AM84" s="28">
        <v>0</v>
      </c>
      <c r="AN84" s="22"/>
      <c r="AO84" s="21"/>
      <c r="AQ84" s="28">
        <v>0</v>
      </c>
      <c r="AR84" s="22"/>
      <c r="AU84" s="28">
        <v>0</v>
      </c>
      <c r="AV84" s="22"/>
      <c r="AW84" s="21"/>
      <c r="AY84" s="28">
        <v>0</v>
      </c>
      <c r="AZ84" s="22"/>
      <c r="BA84" s="21"/>
      <c r="BC84" s="28">
        <v>0</v>
      </c>
      <c r="BD84" s="22"/>
      <c r="BG84" s="28">
        <v>0</v>
      </c>
      <c r="BH84" s="24"/>
      <c r="BK84" s="28">
        <v>0</v>
      </c>
      <c r="BL84" s="22"/>
      <c r="BO84" s="28">
        <v>0</v>
      </c>
      <c r="BP84" s="24"/>
      <c r="BS84" s="28">
        <v>0</v>
      </c>
      <c r="BT84" s="22"/>
      <c r="BW84" s="28">
        <v>0</v>
      </c>
      <c r="BX84" s="24"/>
      <c r="CA84" s="28">
        <v>0</v>
      </c>
      <c r="CB84" s="22"/>
      <c r="CC84" s="26"/>
      <c r="CE84" s="28">
        <v>0</v>
      </c>
      <c r="CF84" s="24"/>
      <c r="CI84" s="28">
        <v>0</v>
      </c>
      <c r="CJ84" s="24"/>
      <c r="CM84" s="28">
        <v>0</v>
      </c>
      <c r="CN84" s="24"/>
      <c r="CQ84" s="28">
        <v>0</v>
      </c>
      <c r="CR84" s="22"/>
      <c r="CS84" s="20"/>
      <c r="CU84" s="20"/>
      <c r="CW84" s="28">
        <v>0</v>
      </c>
      <c r="CX84" s="24"/>
      <c r="CY84" s="30">
        <v>0</v>
      </c>
      <c r="CZ84" s="30">
        <v>0</v>
      </c>
      <c r="DA84" s="28">
        <v>0</v>
      </c>
      <c r="DB84" s="24"/>
      <c r="DC84" s="30">
        <v>0</v>
      </c>
      <c r="DD84" s="30">
        <v>0</v>
      </c>
      <c r="DE84" s="28">
        <v>0</v>
      </c>
      <c r="DF84" s="24"/>
      <c r="DG84" s="26">
        <v>0</v>
      </c>
      <c r="DH84" s="30">
        <v>0</v>
      </c>
      <c r="DI84" s="28">
        <v>0</v>
      </c>
      <c r="DJ84" s="24"/>
    </row>
    <row r="85" spans="1:114" x14ac:dyDescent="0.25">
      <c r="A85" s="28" t="s">
        <v>146</v>
      </c>
      <c r="B85" s="20">
        <v>0.35</v>
      </c>
      <c r="C85">
        <v>41</v>
      </c>
      <c r="F85" s="23">
        <v>112</v>
      </c>
      <c r="G85" s="50">
        <v>109.6</v>
      </c>
      <c r="H85" s="43">
        <f t="shared" si="4"/>
        <v>2.4000000000000057</v>
      </c>
      <c r="I85" s="22"/>
      <c r="J85" s="21"/>
      <c r="K85" s="44">
        <v>72</v>
      </c>
      <c r="L85" s="44">
        <v>70</v>
      </c>
      <c r="M85" s="44">
        <v>64</v>
      </c>
      <c r="N85" s="44">
        <v>68</v>
      </c>
      <c r="O85" s="43">
        <f t="shared" si="5"/>
        <v>-2</v>
      </c>
      <c r="P85" s="22"/>
      <c r="Q85" s="44">
        <v>32</v>
      </c>
      <c r="R85" s="30">
        <v>34.400000000000013</v>
      </c>
      <c r="S85" s="28">
        <v>-2.4000000000000128</v>
      </c>
      <c r="T85" s="22"/>
      <c r="U85" s="21"/>
      <c r="Y85" s="28">
        <v>0</v>
      </c>
      <c r="Z85" s="22"/>
      <c r="AA85">
        <v>96</v>
      </c>
      <c r="AB85">
        <v>100</v>
      </c>
      <c r="AC85">
        <v>112</v>
      </c>
      <c r="AD85">
        <v>110</v>
      </c>
      <c r="AE85" s="28">
        <v>-2</v>
      </c>
      <c r="AF85" s="22"/>
      <c r="AI85" s="28">
        <v>0</v>
      </c>
      <c r="AJ85" s="22"/>
      <c r="AK85" s="23">
        <v>160</v>
      </c>
      <c r="AL85">
        <v>160</v>
      </c>
      <c r="AM85" s="28">
        <v>0</v>
      </c>
      <c r="AN85" s="22"/>
      <c r="AO85" s="23">
        <v>40</v>
      </c>
      <c r="AP85">
        <v>40</v>
      </c>
      <c r="AQ85" s="28">
        <v>0</v>
      </c>
      <c r="AR85" s="22"/>
      <c r="AS85">
        <v>48</v>
      </c>
      <c r="AT85">
        <v>50</v>
      </c>
      <c r="AU85" s="28">
        <v>-2</v>
      </c>
      <c r="AV85" s="22"/>
      <c r="AW85" s="23">
        <v>88</v>
      </c>
      <c r="AX85">
        <v>90</v>
      </c>
      <c r="AY85" s="28">
        <v>-2</v>
      </c>
      <c r="AZ85" s="22"/>
      <c r="BA85" s="23">
        <v>40</v>
      </c>
      <c r="BB85">
        <v>45</v>
      </c>
      <c r="BC85" s="28">
        <v>-5</v>
      </c>
      <c r="BD85" s="22"/>
      <c r="BE85">
        <v>24</v>
      </c>
      <c r="BF85">
        <v>24</v>
      </c>
      <c r="BG85" s="28">
        <v>0</v>
      </c>
      <c r="BH85" s="24"/>
      <c r="BK85" s="28">
        <v>0</v>
      </c>
      <c r="BL85" s="22"/>
      <c r="BM85">
        <v>80</v>
      </c>
      <c r="BN85">
        <v>84.4</v>
      </c>
      <c r="BO85" s="28">
        <v>-4.4000000000000057</v>
      </c>
      <c r="BP85" s="24"/>
      <c r="BS85" s="28">
        <v>0</v>
      </c>
      <c r="BT85" s="22"/>
      <c r="BU85">
        <v>16</v>
      </c>
      <c r="BV85">
        <v>18</v>
      </c>
      <c r="BW85" s="28">
        <v>-2</v>
      </c>
      <c r="BX85" s="24"/>
      <c r="BY85">
        <v>24</v>
      </c>
      <c r="BZ85" s="30">
        <v>24.599999999999991</v>
      </c>
      <c r="CA85" s="28">
        <v>-0.59999999999999076</v>
      </c>
      <c r="CB85" s="22"/>
      <c r="CC85" s="23">
        <v>16</v>
      </c>
      <c r="CD85" s="30">
        <v>16</v>
      </c>
      <c r="CE85" s="28">
        <v>0</v>
      </c>
      <c r="CF85" s="24"/>
      <c r="CG85">
        <v>56</v>
      </c>
      <c r="CH85">
        <v>57</v>
      </c>
      <c r="CI85" s="28">
        <v>-1</v>
      </c>
      <c r="CJ85" s="24"/>
      <c r="CM85" s="28">
        <v>0</v>
      </c>
      <c r="CN85" s="24"/>
      <c r="CQ85" s="28">
        <v>0</v>
      </c>
      <c r="CR85" s="22"/>
      <c r="CS85">
        <v>72</v>
      </c>
      <c r="CT85">
        <v>70</v>
      </c>
      <c r="CU85">
        <v>64</v>
      </c>
      <c r="CV85">
        <v>67</v>
      </c>
      <c r="CW85" s="28">
        <v>-1</v>
      </c>
      <c r="CX85" s="24"/>
      <c r="CY85" s="30">
        <v>72</v>
      </c>
      <c r="CZ85" s="30">
        <v>70</v>
      </c>
      <c r="DA85" s="28">
        <v>2</v>
      </c>
      <c r="DB85" s="24"/>
      <c r="DC85" s="30">
        <v>0</v>
      </c>
      <c r="DD85" s="30">
        <v>0</v>
      </c>
      <c r="DE85" s="28">
        <v>0</v>
      </c>
      <c r="DF85" s="24"/>
      <c r="DG85" s="26">
        <v>112</v>
      </c>
      <c r="DH85" s="30">
        <v>110</v>
      </c>
      <c r="DI85" s="28">
        <v>2</v>
      </c>
      <c r="DJ85" s="24"/>
    </row>
    <row r="86" spans="1:114" x14ac:dyDescent="0.25">
      <c r="A86" s="28" t="s">
        <v>147</v>
      </c>
      <c r="B86" s="20">
        <v>0.28000000000000003</v>
      </c>
      <c r="F86" s="26"/>
      <c r="G86" s="43"/>
      <c r="H86" s="43">
        <f t="shared" si="4"/>
        <v>0</v>
      </c>
      <c r="I86" s="22"/>
      <c r="J86" s="21"/>
      <c r="K86" s="50"/>
      <c r="L86" s="43"/>
      <c r="M86" s="43"/>
      <c r="N86" s="44">
        <v>63</v>
      </c>
      <c r="O86" s="43">
        <f>J163+K163+M163-L86-N86</f>
        <v>1</v>
      </c>
      <c r="P86" s="22"/>
      <c r="Q86" s="43"/>
      <c r="R86" s="30">
        <v>67.399999999999991</v>
      </c>
      <c r="S86" s="29">
        <v>-67.399999999999991</v>
      </c>
      <c r="T86" s="22">
        <v>18.872</v>
      </c>
      <c r="U86" s="21"/>
      <c r="W86">
        <v>16</v>
      </c>
      <c r="X86">
        <v>21</v>
      </c>
      <c r="Y86" s="28">
        <v>-5</v>
      </c>
      <c r="Z86" s="22"/>
      <c r="AA86">
        <v>40</v>
      </c>
      <c r="AB86">
        <v>40</v>
      </c>
      <c r="AC86">
        <v>40</v>
      </c>
      <c r="AD86">
        <v>40</v>
      </c>
      <c r="AE86" s="28">
        <v>0</v>
      </c>
      <c r="AF86" s="22"/>
      <c r="AG86">
        <v>8</v>
      </c>
      <c r="AH86" s="30">
        <v>8</v>
      </c>
      <c r="AI86" s="28">
        <v>0</v>
      </c>
      <c r="AJ86" s="22"/>
      <c r="AK86" s="23">
        <v>56</v>
      </c>
      <c r="AL86">
        <v>54</v>
      </c>
      <c r="AM86" s="28">
        <v>2</v>
      </c>
      <c r="AN86" s="22"/>
      <c r="AO86" s="23">
        <v>32</v>
      </c>
      <c r="AP86">
        <v>32</v>
      </c>
      <c r="AQ86" s="28">
        <v>0</v>
      </c>
      <c r="AR86" s="22"/>
      <c r="AS86">
        <v>24</v>
      </c>
      <c r="AT86">
        <v>24</v>
      </c>
      <c r="AU86" s="28">
        <v>0</v>
      </c>
      <c r="AV86" s="22"/>
      <c r="AW86" s="23">
        <v>40</v>
      </c>
      <c r="AX86">
        <v>44</v>
      </c>
      <c r="AY86" s="28">
        <v>-4</v>
      </c>
      <c r="AZ86" s="22"/>
      <c r="BA86" s="23">
        <v>8</v>
      </c>
      <c r="BB86">
        <v>9</v>
      </c>
      <c r="BC86" s="28">
        <v>-1</v>
      </c>
      <c r="BD86" s="22"/>
      <c r="BE86">
        <v>56</v>
      </c>
      <c r="BF86">
        <v>59</v>
      </c>
      <c r="BG86" s="28">
        <v>-3</v>
      </c>
      <c r="BH86" s="24"/>
      <c r="BI86">
        <v>24</v>
      </c>
      <c r="BJ86">
        <v>28</v>
      </c>
      <c r="BK86" s="28">
        <v>-4</v>
      </c>
      <c r="BL86" s="22"/>
      <c r="BM86">
        <v>32</v>
      </c>
      <c r="BN86">
        <v>37</v>
      </c>
      <c r="BO86" s="28">
        <v>-5</v>
      </c>
      <c r="BP86" s="24"/>
      <c r="BS86" s="28">
        <v>0</v>
      </c>
      <c r="BT86" s="22"/>
      <c r="BW86" s="28">
        <v>0</v>
      </c>
      <c r="BX86" s="24"/>
      <c r="BY86">
        <v>40</v>
      </c>
      <c r="BZ86" s="30">
        <v>39.799999999999997</v>
      </c>
      <c r="CA86" s="28">
        <v>0.20000000000000279</v>
      </c>
      <c r="CB86" s="22"/>
      <c r="CC86" s="23">
        <v>24</v>
      </c>
      <c r="CD86" s="30">
        <v>24</v>
      </c>
      <c r="CE86" s="28">
        <v>0</v>
      </c>
      <c r="CF86" s="24"/>
      <c r="CG86">
        <v>24</v>
      </c>
      <c r="CH86">
        <v>24</v>
      </c>
      <c r="CI86" s="28">
        <v>0</v>
      </c>
      <c r="CJ86" s="24"/>
      <c r="CM86" s="28">
        <v>0</v>
      </c>
      <c r="CN86" s="24"/>
      <c r="CQ86" s="28">
        <v>0</v>
      </c>
      <c r="CR86" s="22"/>
      <c r="CS86">
        <v>48</v>
      </c>
      <c r="CT86">
        <v>50</v>
      </c>
      <c r="CU86">
        <v>40</v>
      </c>
      <c r="CV86">
        <v>40</v>
      </c>
      <c r="CW86" s="28">
        <v>-2</v>
      </c>
      <c r="CX86" s="24"/>
      <c r="CY86" s="30">
        <v>56</v>
      </c>
      <c r="CZ86" s="30">
        <v>60</v>
      </c>
      <c r="DA86" s="28">
        <v>-4</v>
      </c>
      <c r="DB86" s="24"/>
      <c r="DC86" s="30">
        <v>0</v>
      </c>
      <c r="DD86" s="30">
        <v>0</v>
      </c>
      <c r="DE86" s="28">
        <v>0</v>
      </c>
      <c r="DF86" s="24"/>
      <c r="DG86" s="26">
        <v>0</v>
      </c>
      <c r="DH86" s="30">
        <v>0</v>
      </c>
      <c r="DI86" s="28">
        <v>0</v>
      </c>
      <c r="DJ86" s="24"/>
    </row>
    <row r="87" spans="1:114" x14ac:dyDescent="0.25">
      <c r="A87" s="28" t="s">
        <v>148</v>
      </c>
      <c r="B87" s="20">
        <v>0.41</v>
      </c>
      <c r="C87">
        <v>168</v>
      </c>
      <c r="F87" s="26"/>
      <c r="G87" s="43"/>
      <c r="H87" s="43">
        <f t="shared" si="4"/>
        <v>0</v>
      </c>
      <c r="I87" s="22"/>
      <c r="J87" s="21"/>
      <c r="K87" s="44">
        <v>32</v>
      </c>
      <c r="L87" s="44">
        <v>32</v>
      </c>
      <c r="M87" s="44">
        <v>40</v>
      </c>
      <c r="N87" s="44">
        <v>45</v>
      </c>
      <c r="O87" s="43">
        <f t="shared" si="5"/>
        <v>-5</v>
      </c>
      <c r="P87" s="22"/>
      <c r="Q87" s="44">
        <v>176</v>
      </c>
      <c r="R87" s="30">
        <v>180.6</v>
      </c>
      <c r="S87" s="28">
        <v>-4.5999999999999943</v>
      </c>
      <c r="T87" s="22"/>
      <c r="U87" s="21"/>
      <c r="W87">
        <v>48</v>
      </c>
      <c r="X87">
        <v>48</v>
      </c>
      <c r="Y87" s="28">
        <v>0</v>
      </c>
      <c r="Z87" s="22"/>
      <c r="AA87">
        <v>80</v>
      </c>
      <c r="AB87">
        <v>80</v>
      </c>
      <c r="AC87">
        <v>80</v>
      </c>
      <c r="AD87">
        <v>80</v>
      </c>
      <c r="AE87" s="28">
        <v>0</v>
      </c>
      <c r="AF87" s="22"/>
      <c r="AI87" s="28">
        <v>0</v>
      </c>
      <c r="AJ87" s="22"/>
      <c r="AK87" s="23">
        <v>96</v>
      </c>
      <c r="AL87">
        <v>96</v>
      </c>
      <c r="AM87" s="28">
        <v>0</v>
      </c>
      <c r="AN87" s="22"/>
      <c r="AO87" s="23">
        <v>40</v>
      </c>
      <c r="AP87">
        <v>40</v>
      </c>
      <c r="AQ87" s="28">
        <v>0</v>
      </c>
      <c r="AR87" s="22"/>
      <c r="AS87">
        <v>40</v>
      </c>
      <c r="AT87">
        <v>40</v>
      </c>
      <c r="AU87" s="28">
        <v>0</v>
      </c>
      <c r="AV87" s="22"/>
      <c r="AW87" s="23">
        <v>160</v>
      </c>
      <c r="AX87">
        <v>159</v>
      </c>
      <c r="AY87" s="28">
        <v>1</v>
      </c>
      <c r="AZ87" s="22"/>
      <c r="BA87" s="23">
        <v>56</v>
      </c>
      <c r="BB87">
        <v>59</v>
      </c>
      <c r="BC87" s="28">
        <v>-3</v>
      </c>
      <c r="BD87" s="22"/>
      <c r="BE87">
        <v>32</v>
      </c>
      <c r="BF87">
        <v>32</v>
      </c>
      <c r="BG87" s="28">
        <v>0</v>
      </c>
      <c r="BH87" s="24"/>
      <c r="BI87">
        <v>104</v>
      </c>
      <c r="BJ87">
        <v>107</v>
      </c>
      <c r="BK87" s="28">
        <v>-3</v>
      </c>
      <c r="BL87" s="22"/>
      <c r="BM87">
        <v>88</v>
      </c>
      <c r="BN87">
        <v>90.200000000000017</v>
      </c>
      <c r="BO87" s="28">
        <v>-2.2000000000000171</v>
      </c>
      <c r="BP87" s="24"/>
      <c r="BQ87">
        <v>72</v>
      </c>
      <c r="BR87">
        <v>72</v>
      </c>
      <c r="BS87" s="28">
        <v>0</v>
      </c>
      <c r="BT87" s="22"/>
      <c r="BU87">
        <v>64</v>
      </c>
      <c r="BV87">
        <v>64</v>
      </c>
      <c r="BW87" s="28">
        <v>0</v>
      </c>
      <c r="BX87" s="24"/>
      <c r="BY87">
        <v>64</v>
      </c>
      <c r="BZ87" s="30">
        <v>68.8</v>
      </c>
      <c r="CA87" s="28">
        <v>-4.7999999999999972</v>
      </c>
      <c r="CB87" s="22"/>
      <c r="CC87" s="23">
        <v>24</v>
      </c>
      <c r="CD87" s="30">
        <v>24</v>
      </c>
      <c r="CE87" s="28">
        <v>0</v>
      </c>
      <c r="CF87" s="24"/>
      <c r="CI87" s="28">
        <v>0</v>
      </c>
      <c r="CJ87" s="24"/>
      <c r="CM87" s="28">
        <v>0</v>
      </c>
      <c r="CN87" s="24"/>
      <c r="CQ87" s="28">
        <v>0</v>
      </c>
      <c r="CR87" s="22"/>
      <c r="CS87">
        <v>152</v>
      </c>
      <c r="CT87">
        <v>150</v>
      </c>
      <c r="CU87">
        <v>112</v>
      </c>
      <c r="CV87">
        <v>116</v>
      </c>
      <c r="CW87" s="28">
        <v>-2</v>
      </c>
      <c r="CX87" s="24"/>
      <c r="CY87" s="30">
        <v>0</v>
      </c>
      <c r="CZ87" s="30">
        <v>0</v>
      </c>
      <c r="DA87" s="28">
        <v>0</v>
      </c>
      <c r="DB87" s="24"/>
      <c r="DC87" s="30">
        <v>160</v>
      </c>
      <c r="DD87" s="30">
        <v>161.19999999999999</v>
      </c>
      <c r="DE87" s="28">
        <v>-1.2000000000000171</v>
      </c>
      <c r="DF87" s="24"/>
      <c r="DG87" s="26">
        <v>0</v>
      </c>
      <c r="DH87" s="30">
        <v>0</v>
      </c>
      <c r="DI87" s="28">
        <v>0</v>
      </c>
      <c r="DJ87" s="24"/>
    </row>
    <row r="88" spans="1:114" x14ac:dyDescent="0.25">
      <c r="A88" s="28" t="s">
        <v>149</v>
      </c>
      <c r="B88" s="20">
        <v>0.5</v>
      </c>
      <c r="F88" s="26"/>
      <c r="G88" s="43"/>
      <c r="H88" s="43">
        <f t="shared" si="4"/>
        <v>0</v>
      </c>
      <c r="I88" s="22"/>
      <c r="J88" s="21"/>
      <c r="K88" s="50"/>
      <c r="L88" s="43"/>
      <c r="M88" s="43"/>
      <c r="N88" s="43"/>
      <c r="O88" s="43">
        <f t="shared" si="5"/>
        <v>0</v>
      </c>
      <c r="P88" s="22"/>
      <c r="Q88" s="43"/>
      <c r="S88" s="28">
        <v>0</v>
      </c>
      <c r="T88" s="22"/>
      <c r="U88" s="21"/>
      <c r="Y88" s="28">
        <v>0</v>
      </c>
      <c r="Z88" s="22"/>
      <c r="AE88" s="28">
        <v>0</v>
      </c>
      <c r="AF88" s="22"/>
      <c r="AI88" s="28">
        <v>0</v>
      </c>
      <c r="AJ88" s="22"/>
      <c r="AK88" s="21"/>
      <c r="AM88" s="28">
        <v>0</v>
      </c>
      <c r="AN88" s="22"/>
      <c r="AO88" s="21"/>
      <c r="AQ88" s="28">
        <v>0</v>
      </c>
      <c r="AR88" s="22"/>
      <c r="AU88" s="28">
        <v>0</v>
      </c>
      <c r="AV88" s="22"/>
      <c r="AW88" s="21"/>
      <c r="AY88" s="28">
        <v>0</v>
      </c>
      <c r="AZ88" s="22"/>
      <c r="BA88" s="21"/>
      <c r="BC88" s="28">
        <v>0</v>
      </c>
      <c r="BD88" s="22"/>
      <c r="BG88" s="28">
        <v>0</v>
      </c>
      <c r="BH88" s="24"/>
      <c r="BK88" s="28">
        <v>0</v>
      </c>
      <c r="BL88" s="22"/>
      <c r="BO88" s="28">
        <v>0</v>
      </c>
      <c r="BP88" s="24"/>
      <c r="BS88" s="28">
        <v>0</v>
      </c>
      <c r="BT88" s="22"/>
      <c r="BW88" s="28">
        <v>0</v>
      </c>
      <c r="BX88" s="24"/>
      <c r="CA88" s="28">
        <v>0</v>
      </c>
      <c r="CB88" s="22"/>
      <c r="CC88" s="26"/>
      <c r="CE88" s="28">
        <v>0</v>
      </c>
      <c r="CF88" s="24"/>
      <c r="CI88" s="28">
        <v>0</v>
      </c>
      <c r="CJ88" s="24"/>
      <c r="CM88" s="28">
        <v>0</v>
      </c>
      <c r="CN88" s="24"/>
      <c r="CQ88" s="28">
        <v>0</v>
      </c>
      <c r="CR88" s="22"/>
      <c r="CS88" s="20"/>
      <c r="CU88" s="20"/>
      <c r="CW88" s="28">
        <v>0</v>
      </c>
      <c r="CX88" s="24"/>
      <c r="CY88" s="30">
        <v>0</v>
      </c>
      <c r="CZ88" s="30">
        <v>0</v>
      </c>
      <c r="DA88" s="28">
        <v>0</v>
      </c>
      <c r="DB88" s="24"/>
      <c r="DC88" s="30">
        <v>0</v>
      </c>
      <c r="DD88" s="30">
        <v>0</v>
      </c>
      <c r="DE88" s="28">
        <v>0</v>
      </c>
      <c r="DF88" s="24"/>
      <c r="DG88" s="26">
        <v>0</v>
      </c>
      <c r="DH88" s="30">
        <v>0</v>
      </c>
      <c r="DI88" s="28">
        <v>0</v>
      </c>
      <c r="DJ88" s="24"/>
    </row>
    <row r="89" spans="1:114" x14ac:dyDescent="0.25">
      <c r="A89" s="28" t="s">
        <v>150</v>
      </c>
      <c r="B89" s="20">
        <v>0.41</v>
      </c>
      <c r="F89" s="26"/>
      <c r="G89" s="43"/>
      <c r="H89" s="43">
        <f t="shared" si="4"/>
        <v>0</v>
      </c>
      <c r="I89" s="22"/>
      <c r="J89" s="21"/>
      <c r="K89" s="50"/>
      <c r="L89" s="43"/>
      <c r="M89" s="43"/>
      <c r="N89" s="43"/>
      <c r="O89" s="43">
        <f t="shared" si="5"/>
        <v>0</v>
      </c>
      <c r="P89" s="22"/>
      <c r="Q89" s="43"/>
      <c r="S89" s="28">
        <v>0</v>
      </c>
      <c r="T89" s="22"/>
      <c r="U89" s="21"/>
      <c r="Y89" s="28">
        <v>0</v>
      </c>
      <c r="Z89" s="22"/>
      <c r="AE89" s="28">
        <v>0</v>
      </c>
      <c r="AF89" s="22"/>
      <c r="AI89" s="28">
        <v>0</v>
      </c>
      <c r="AJ89" s="22"/>
      <c r="AK89" s="21"/>
      <c r="AM89" s="28">
        <v>0</v>
      </c>
      <c r="AN89" s="22"/>
      <c r="AO89" s="21"/>
      <c r="AQ89" s="28">
        <v>0</v>
      </c>
      <c r="AR89" s="22"/>
      <c r="AU89" s="28">
        <v>0</v>
      </c>
      <c r="AV89" s="22"/>
      <c r="AW89" s="21"/>
      <c r="AY89" s="28">
        <v>0</v>
      </c>
      <c r="AZ89" s="22"/>
      <c r="BA89" s="21"/>
      <c r="BC89" s="28">
        <v>0</v>
      </c>
      <c r="BD89" s="22"/>
      <c r="BG89" s="28">
        <v>0</v>
      </c>
      <c r="BH89" s="24"/>
      <c r="BK89" s="28">
        <v>0</v>
      </c>
      <c r="BL89" s="22"/>
      <c r="BM89">
        <v>10</v>
      </c>
      <c r="BN89">
        <v>10</v>
      </c>
      <c r="BO89" s="28">
        <v>0</v>
      </c>
      <c r="BP89" s="24"/>
      <c r="BQ89">
        <v>50</v>
      </c>
      <c r="BR89">
        <v>50</v>
      </c>
      <c r="BS89" s="28">
        <v>0</v>
      </c>
      <c r="BT89" s="22"/>
      <c r="BW89" s="28">
        <v>0</v>
      </c>
      <c r="BX89" s="24"/>
      <c r="CA89" s="28">
        <v>0</v>
      </c>
      <c r="CB89" s="22"/>
      <c r="CC89" s="23">
        <v>30</v>
      </c>
      <c r="CD89" s="30">
        <v>30</v>
      </c>
      <c r="CE89" s="28">
        <v>0</v>
      </c>
      <c r="CF89" s="24"/>
      <c r="CI89" s="28">
        <v>0</v>
      </c>
      <c r="CJ89" s="24"/>
      <c r="CK89">
        <v>30</v>
      </c>
      <c r="CL89">
        <v>30</v>
      </c>
      <c r="CM89" s="28">
        <v>0</v>
      </c>
      <c r="CN89" s="24"/>
      <c r="CQ89" s="28">
        <v>0</v>
      </c>
      <c r="CR89" s="22"/>
      <c r="CS89" s="20"/>
      <c r="CU89">
        <v>10</v>
      </c>
      <c r="CV89">
        <v>10</v>
      </c>
      <c r="CW89" s="28">
        <v>0</v>
      </c>
      <c r="CX89" s="24"/>
      <c r="CY89" s="30">
        <v>0</v>
      </c>
      <c r="CZ89" s="30">
        <v>0</v>
      </c>
      <c r="DA89" s="28">
        <v>0</v>
      </c>
      <c r="DB89" s="24"/>
      <c r="DC89" s="30">
        <v>0</v>
      </c>
      <c r="DD89" s="30">
        <v>0</v>
      </c>
      <c r="DE89" s="28">
        <v>0</v>
      </c>
      <c r="DF89" s="24"/>
      <c r="DG89" s="26">
        <v>0</v>
      </c>
      <c r="DH89" s="4">
        <v>110</v>
      </c>
      <c r="DI89" s="28">
        <v>0</v>
      </c>
      <c r="DJ89" s="24"/>
    </row>
    <row r="90" spans="1:114" x14ac:dyDescent="0.25">
      <c r="A90" s="28" t="s">
        <v>151</v>
      </c>
      <c r="B90" s="20">
        <v>0.41</v>
      </c>
      <c r="F90" s="26"/>
      <c r="G90" s="43"/>
      <c r="H90" s="43">
        <f t="shared" si="4"/>
        <v>0</v>
      </c>
      <c r="I90" s="22"/>
      <c r="J90" s="21"/>
      <c r="K90" s="50"/>
      <c r="L90" s="43"/>
      <c r="M90" s="43"/>
      <c r="N90" s="43"/>
      <c r="O90" s="43">
        <f t="shared" si="5"/>
        <v>0</v>
      </c>
      <c r="P90" s="22"/>
      <c r="Q90" s="43"/>
      <c r="S90" s="28">
        <v>0</v>
      </c>
      <c r="T90" s="22"/>
      <c r="U90" s="21"/>
      <c r="Y90" s="28">
        <v>0</v>
      </c>
      <c r="Z90" s="22"/>
      <c r="AE90" s="28">
        <v>0</v>
      </c>
      <c r="AF90" s="22"/>
      <c r="AI90" s="28">
        <v>0</v>
      </c>
      <c r="AJ90" s="22"/>
      <c r="AK90" s="21"/>
      <c r="AM90" s="28">
        <v>0</v>
      </c>
      <c r="AN90" s="22"/>
      <c r="AO90" s="21"/>
      <c r="AQ90" s="28">
        <v>0</v>
      </c>
      <c r="AR90" s="22"/>
      <c r="AU90" s="28">
        <v>0</v>
      </c>
      <c r="AV90" s="22"/>
      <c r="AW90" s="21"/>
      <c r="AY90" s="28">
        <v>0</v>
      </c>
      <c r="AZ90" s="22"/>
      <c r="BA90" s="21"/>
      <c r="BC90" s="28">
        <v>0</v>
      </c>
      <c r="BD90" s="22"/>
      <c r="BG90" s="28">
        <v>0</v>
      </c>
      <c r="BH90" s="24"/>
      <c r="BK90" s="28">
        <v>0</v>
      </c>
      <c r="BL90" s="22"/>
      <c r="BM90">
        <v>10</v>
      </c>
      <c r="BN90">
        <v>10</v>
      </c>
      <c r="BO90" s="28">
        <v>0</v>
      </c>
      <c r="BP90" s="24"/>
      <c r="BS90" s="28">
        <v>0</v>
      </c>
      <c r="BT90" s="22"/>
      <c r="BW90" s="28">
        <v>0</v>
      </c>
      <c r="BX90" s="24"/>
      <c r="CA90" s="28">
        <v>0</v>
      </c>
      <c r="CB90" s="22"/>
      <c r="CC90" s="23">
        <v>30</v>
      </c>
      <c r="CD90" s="30">
        <v>30</v>
      </c>
      <c r="CE90" s="28">
        <v>0</v>
      </c>
      <c r="CF90" s="24"/>
      <c r="CG90">
        <v>20</v>
      </c>
      <c r="CH90">
        <v>20</v>
      </c>
      <c r="CI90" s="28">
        <v>0</v>
      </c>
      <c r="CJ90" s="24"/>
      <c r="CM90" s="28">
        <v>0</v>
      </c>
      <c r="CN90" s="24"/>
      <c r="CQ90" s="28">
        <v>0</v>
      </c>
      <c r="CR90" s="22"/>
      <c r="CS90" s="20"/>
      <c r="CU90">
        <v>30</v>
      </c>
      <c r="CV90">
        <v>37</v>
      </c>
      <c r="CW90" s="28">
        <v>-7</v>
      </c>
      <c r="CX90" s="24"/>
      <c r="CY90" s="30">
        <v>0</v>
      </c>
      <c r="CZ90" s="30">
        <v>0</v>
      </c>
      <c r="DA90" s="28">
        <v>0</v>
      </c>
      <c r="DB90" s="24"/>
      <c r="DC90" s="30">
        <v>20</v>
      </c>
      <c r="DD90" s="30">
        <v>18</v>
      </c>
      <c r="DE90" s="28">
        <v>2</v>
      </c>
      <c r="DF90" s="24"/>
      <c r="DG90" s="26">
        <v>0</v>
      </c>
      <c r="DH90" s="30">
        <v>0</v>
      </c>
      <c r="DI90" s="28">
        <v>0</v>
      </c>
      <c r="DJ90" s="24"/>
    </row>
    <row r="91" spans="1:114" x14ac:dyDescent="0.25">
      <c r="A91" s="28" t="s">
        <v>152</v>
      </c>
      <c r="B91" s="20">
        <v>0.5</v>
      </c>
      <c r="F91" s="26"/>
      <c r="G91" s="43"/>
      <c r="H91" s="43">
        <f t="shared" si="4"/>
        <v>0</v>
      </c>
      <c r="I91" s="22"/>
      <c r="J91" s="21"/>
      <c r="K91" s="50"/>
      <c r="L91" s="43"/>
      <c r="M91" s="43"/>
      <c r="N91" s="43"/>
      <c r="O91" s="43">
        <f t="shared" si="5"/>
        <v>0</v>
      </c>
      <c r="P91" s="22"/>
      <c r="Q91" s="43"/>
      <c r="S91" s="28">
        <v>0</v>
      </c>
      <c r="T91" s="22"/>
      <c r="U91" s="21"/>
      <c r="Y91" s="28">
        <v>0</v>
      </c>
      <c r="Z91" s="22"/>
      <c r="AE91" s="28">
        <v>0</v>
      </c>
      <c r="AF91" s="22"/>
      <c r="AI91" s="28">
        <v>0</v>
      </c>
      <c r="AJ91" s="22"/>
      <c r="AK91" s="21"/>
      <c r="AM91" s="28">
        <v>0</v>
      </c>
      <c r="AN91" s="22"/>
      <c r="AO91" s="21"/>
      <c r="AQ91" s="28">
        <v>0</v>
      </c>
      <c r="AR91" s="22"/>
      <c r="AU91" s="28">
        <v>0</v>
      </c>
      <c r="AV91" s="22"/>
      <c r="AW91" s="21"/>
      <c r="AY91" s="28">
        <v>0</v>
      </c>
      <c r="AZ91" s="22"/>
      <c r="BA91" s="21"/>
      <c r="BC91" s="28">
        <v>0</v>
      </c>
      <c r="BD91" s="22"/>
      <c r="BG91" s="28">
        <v>0</v>
      </c>
      <c r="BH91" s="24"/>
      <c r="BK91" s="28">
        <v>0</v>
      </c>
      <c r="BL91" s="22"/>
      <c r="BO91" s="28">
        <v>0</v>
      </c>
      <c r="BP91" s="24"/>
      <c r="BS91" s="28">
        <v>0</v>
      </c>
      <c r="BT91" s="22"/>
      <c r="BW91" s="28">
        <v>0</v>
      </c>
      <c r="BX91" s="24"/>
      <c r="CA91" s="28">
        <v>0</v>
      </c>
      <c r="CB91" s="22"/>
      <c r="CC91" s="26"/>
      <c r="CE91" s="28">
        <v>0</v>
      </c>
      <c r="CF91" s="24"/>
      <c r="CI91" s="28">
        <v>0</v>
      </c>
      <c r="CJ91" s="24"/>
      <c r="CM91" s="28">
        <v>0</v>
      </c>
      <c r="CN91" s="24"/>
      <c r="CQ91" s="28">
        <v>0</v>
      </c>
      <c r="CR91" s="22"/>
      <c r="CS91" s="20"/>
      <c r="CU91" s="20"/>
      <c r="CW91" s="28">
        <v>0</v>
      </c>
      <c r="CX91" s="24"/>
      <c r="CY91" s="30">
        <v>0</v>
      </c>
      <c r="CZ91" s="30">
        <v>0</v>
      </c>
      <c r="DA91" s="28">
        <v>0</v>
      </c>
      <c r="DB91" s="24"/>
      <c r="DC91" s="30">
        <v>0</v>
      </c>
      <c r="DD91" s="30">
        <v>0</v>
      </c>
      <c r="DE91" s="28">
        <v>0</v>
      </c>
      <c r="DF91" s="24"/>
      <c r="DG91" s="26">
        <v>0</v>
      </c>
      <c r="DH91" s="30">
        <v>0</v>
      </c>
      <c r="DI91" s="28">
        <v>0</v>
      </c>
      <c r="DJ91" s="24"/>
    </row>
    <row r="92" spans="1:114" x14ac:dyDescent="0.25">
      <c r="A92" s="28" t="s">
        <v>153</v>
      </c>
      <c r="B92" s="20">
        <v>0.41</v>
      </c>
      <c r="F92" s="26"/>
      <c r="G92" s="43"/>
      <c r="H92" s="43">
        <f t="shared" si="4"/>
        <v>0</v>
      </c>
      <c r="I92" s="22"/>
      <c r="J92" s="21"/>
      <c r="K92" s="50"/>
      <c r="L92" s="43"/>
      <c r="M92" s="43"/>
      <c r="N92" s="43"/>
      <c r="O92" s="43">
        <f t="shared" si="5"/>
        <v>0</v>
      </c>
      <c r="P92" s="22"/>
      <c r="Q92" s="43"/>
      <c r="S92" s="28">
        <v>0</v>
      </c>
      <c r="T92" s="22"/>
      <c r="U92" s="21"/>
      <c r="Y92" s="28">
        <v>0</v>
      </c>
      <c r="Z92" s="22"/>
      <c r="AE92" s="28">
        <v>0</v>
      </c>
      <c r="AF92" s="22"/>
      <c r="AI92" s="28">
        <v>0</v>
      </c>
      <c r="AJ92" s="22"/>
      <c r="AK92" s="21"/>
      <c r="AM92" s="28">
        <v>0</v>
      </c>
      <c r="AN92" s="22"/>
      <c r="AO92" s="21"/>
      <c r="AQ92" s="28">
        <v>0</v>
      </c>
      <c r="AR92" s="22"/>
      <c r="AU92" s="28">
        <v>0</v>
      </c>
      <c r="AV92" s="22"/>
      <c r="AW92" s="21"/>
      <c r="AY92" s="28">
        <v>0</v>
      </c>
      <c r="AZ92" s="22"/>
      <c r="BA92" s="21"/>
      <c r="BC92" s="28">
        <v>0</v>
      </c>
      <c r="BD92" s="22"/>
      <c r="BG92" s="28">
        <v>0</v>
      </c>
      <c r="BH92" s="24"/>
      <c r="BK92" s="28">
        <v>0</v>
      </c>
      <c r="BL92" s="22"/>
      <c r="BO92" s="28">
        <v>0</v>
      </c>
      <c r="BP92" s="24"/>
      <c r="BS92" s="28">
        <v>0</v>
      </c>
      <c r="BT92" s="22"/>
      <c r="BW92" s="28">
        <v>0</v>
      </c>
      <c r="BX92" s="24"/>
      <c r="CA92" s="28">
        <v>0</v>
      </c>
      <c r="CB92" s="22"/>
      <c r="CC92" s="26"/>
      <c r="CE92" s="28">
        <v>0</v>
      </c>
      <c r="CF92" s="24"/>
      <c r="CI92" s="28">
        <v>0</v>
      </c>
      <c r="CJ92" s="24"/>
      <c r="CM92" s="28">
        <v>0</v>
      </c>
      <c r="CN92" s="24"/>
      <c r="CQ92" s="28">
        <v>0</v>
      </c>
      <c r="CR92" s="22"/>
      <c r="CS92" s="20"/>
      <c r="CU92" s="20"/>
      <c r="CW92" s="28">
        <v>0</v>
      </c>
      <c r="CX92" s="24"/>
      <c r="CY92" s="30">
        <v>0</v>
      </c>
      <c r="CZ92" s="30">
        <v>0</v>
      </c>
      <c r="DA92" s="28">
        <v>0</v>
      </c>
      <c r="DB92" s="24"/>
      <c r="DC92" s="30">
        <v>0</v>
      </c>
      <c r="DD92" s="30">
        <v>0</v>
      </c>
      <c r="DE92" s="28">
        <v>0</v>
      </c>
      <c r="DF92" s="24"/>
      <c r="DG92" s="26">
        <v>0</v>
      </c>
      <c r="DH92" s="30">
        <v>0</v>
      </c>
      <c r="DI92" s="28">
        <v>0</v>
      </c>
      <c r="DJ92" s="24"/>
    </row>
    <row r="93" spans="1:114" x14ac:dyDescent="0.25">
      <c r="A93" s="28" t="s">
        <v>154</v>
      </c>
      <c r="B93" s="20">
        <v>0.4</v>
      </c>
      <c r="F93" s="26"/>
      <c r="G93" s="43"/>
      <c r="H93" s="43">
        <f t="shared" si="4"/>
        <v>0</v>
      </c>
      <c r="I93" s="22"/>
      <c r="J93" s="21"/>
      <c r="K93" s="50"/>
      <c r="L93" s="43"/>
      <c r="M93" s="43"/>
      <c r="N93" s="43"/>
      <c r="O93" s="43">
        <f t="shared" si="5"/>
        <v>0</v>
      </c>
      <c r="P93" s="22"/>
      <c r="Q93" s="43"/>
      <c r="S93" s="28">
        <v>0</v>
      </c>
      <c r="T93" s="22"/>
      <c r="U93" s="21"/>
      <c r="Y93" s="28">
        <v>0</v>
      </c>
      <c r="Z93" s="22"/>
      <c r="AE93" s="28">
        <v>0</v>
      </c>
      <c r="AF93" s="22"/>
      <c r="AI93" s="28">
        <v>0</v>
      </c>
      <c r="AJ93" s="22"/>
      <c r="AK93" s="21"/>
      <c r="AM93" s="28">
        <v>0</v>
      </c>
      <c r="AN93" s="22"/>
      <c r="AO93" s="21"/>
      <c r="AQ93" s="28">
        <v>0</v>
      </c>
      <c r="AR93" s="22"/>
      <c r="AU93" s="28">
        <v>0</v>
      </c>
      <c r="AV93" s="22"/>
      <c r="AW93" s="21"/>
      <c r="AY93" s="28">
        <v>0</v>
      </c>
      <c r="AZ93" s="22"/>
      <c r="BA93" s="21"/>
      <c r="BC93" s="28">
        <v>0</v>
      </c>
      <c r="BD93" s="22"/>
      <c r="BG93" s="28">
        <v>0</v>
      </c>
      <c r="BH93" s="24"/>
      <c r="BK93" s="28">
        <v>0</v>
      </c>
      <c r="BL93" s="22"/>
      <c r="BO93" s="28">
        <v>0</v>
      </c>
      <c r="BP93" s="24"/>
      <c r="BS93" s="28">
        <v>0</v>
      </c>
      <c r="BT93" s="22"/>
      <c r="BW93" s="28">
        <v>0</v>
      </c>
      <c r="BX93" s="24"/>
      <c r="CA93" s="28">
        <v>0</v>
      </c>
      <c r="CB93" s="22"/>
      <c r="CC93" s="26"/>
      <c r="CE93" s="28">
        <v>0</v>
      </c>
      <c r="CF93" s="24"/>
      <c r="CI93" s="28">
        <v>0</v>
      </c>
      <c r="CJ93" s="24"/>
      <c r="CM93" s="28">
        <v>0</v>
      </c>
      <c r="CN93" s="24"/>
      <c r="CQ93" s="28">
        <v>0</v>
      </c>
      <c r="CR93" s="22"/>
      <c r="CS93" s="20"/>
      <c r="CU93" s="20"/>
      <c r="CW93" s="28">
        <v>0</v>
      </c>
      <c r="CX93" s="24"/>
      <c r="CY93" s="30">
        <v>0</v>
      </c>
      <c r="CZ93" s="30">
        <v>0</v>
      </c>
      <c r="DA93" s="28">
        <v>0</v>
      </c>
      <c r="DB93" s="24"/>
      <c r="DC93" s="30">
        <v>0</v>
      </c>
      <c r="DD93" s="30">
        <v>0</v>
      </c>
      <c r="DE93" s="28">
        <v>0</v>
      </c>
      <c r="DF93" s="24"/>
      <c r="DG93" s="26">
        <v>0</v>
      </c>
      <c r="DH93" s="30">
        <v>0</v>
      </c>
      <c r="DI93" s="28">
        <v>0</v>
      </c>
      <c r="DJ93" s="24"/>
    </row>
    <row r="94" spans="1:114" x14ac:dyDescent="0.25">
      <c r="A94" s="28" t="s">
        <v>155</v>
      </c>
      <c r="B94" s="20">
        <v>1</v>
      </c>
      <c r="F94" s="26"/>
      <c r="G94" s="43"/>
      <c r="H94" s="43">
        <f t="shared" si="4"/>
        <v>0</v>
      </c>
      <c r="I94" s="22"/>
      <c r="J94" s="21"/>
      <c r="K94" s="50"/>
      <c r="L94" s="43"/>
      <c r="M94" s="43"/>
      <c r="N94" s="43"/>
      <c r="O94" s="43">
        <f t="shared" si="5"/>
        <v>0</v>
      </c>
      <c r="P94" s="22"/>
      <c r="Q94" s="43"/>
      <c r="S94" s="28">
        <v>0</v>
      </c>
      <c r="T94" s="22"/>
      <c r="U94" s="21"/>
      <c r="Y94" s="28">
        <v>0</v>
      </c>
      <c r="Z94" s="22"/>
      <c r="AE94" s="28">
        <v>0</v>
      </c>
      <c r="AF94" s="22"/>
      <c r="AI94" s="28">
        <v>0</v>
      </c>
      <c r="AJ94" s="22"/>
      <c r="AK94" s="21"/>
      <c r="AM94" s="28">
        <v>0</v>
      </c>
      <c r="AN94" s="22"/>
      <c r="AO94" s="21"/>
      <c r="AQ94" s="28">
        <v>0</v>
      </c>
      <c r="AR94" s="22"/>
      <c r="AU94" s="28">
        <v>0</v>
      </c>
      <c r="AV94" s="22"/>
      <c r="AW94" s="21"/>
      <c r="AY94" s="28">
        <v>0</v>
      </c>
      <c r="AZ94" s="22"/>
      <c r="BA94" s="21"/>
      <c r="BC94" s="28">
        <v>0</v>
      </c>
      <c r="BD94" s="22"/>
      <c r="BG94" s="28">
        <v>0</v>
      </c>
      <c r="BH94" s="24"/>
      <c r="BK94" s="28">
        <v>0</v>
      </c>
      <c r="BL94" s="22"/>
      <c r="BO94" s="28">
        <v>0</v>
      </c>
      <c r="BP94" s="24"/>
      <c r="BS94" s="28">
        <v>0</v>
      </c>
      <c r="BT94" s="22"/>
      <c r="BW94" s="28">
        <v>0</v>
      </c>
      <c r="BX94" s="24"/>
      <c r="CA94" s="28">
        <v>0</v>
      </c>
      <c r="CB94" s="22"/>
      <c r="CC94" s="26"/>
      <c r="CE94" s="28">
        <v>0</v>
      </c>
      <c r="CF94" s="24"/>
      <c r="CI94" s="28">
        <v>0</v>
      </c>
      <c r="CJ94" s="24"/>
      <c r="CM94" s="28">
        <v>0</v>
      </c>
      <c r="CN94" s="24"/>
      <c r="CQ94" s="28">
        <v>0</v>
      </c>
      <c r="CR94" s="22"/>
      <c r="CS94" s="20"/>
      <c r="CU94" s="20"/>
      <c r="CW94" s="28">
        <v>0</v>
      </c>
      <c r="CX94" s="24"/>
      <c r="CY94" s="30">
        <v>0</v>
      </c>
      <c r="CZ94" s="30">
        <v>0</v>
      </c>
      <c r="DA94" s="28">
        <v>0</v>
      </c>
      <c r="DB94" s="24"/>
      <c r="DC94" s="30">
        <v>0</v>
      </c>
      <c r="DD94" s="30">
        <v>0</v>
      </c>
      <c r="DE94" s="28">
        <v>0</v>
      </c>
      <c r="DF94" s="24"/>
      <c r="DG94" s="26">
        <v>0</v>
      </c>
      <c r="DH94" s="30">
        <v>0</v>
      </c>
      <c r="DI94" s="28">
        <v>0</v>
      </c>
      <c r="DJ94" s="24"/>
    </row>
    <row r="95" spans="1:114" x14ac:dyDescent="0.25">
      <c r="A95" s="28" t="s">
        <v>156</v>
      </c>
      <c r="B95" s="20">
        <v>0.4</v>
      </c>
      <c r="F95" s="23">
        <v>7</v>
      </c>
      <c r="G95" s="50">
        <v>9.4000000000000021</v>
      </c>
      <c r="H95" s="43">
        <f t="shared" si="4"/>
        <v>-2.4000000000000021</v>
      </c>
      <c r="I95" s="22"/>
      <c r="J95" s="21"/>
      <c r="K95" s="50"/>
      <c r="L95" s="43"/>
      <c r="M95" s="43"/>
      <c r="N95" s="43"/>
      <c r="O95" s="43">
        <f t="shared" si="5"/>
        <v>0</v>
      </c>
      <c r="P95" s="22"/>
      <c r="Q95" s="44">
        <v>21</v>
      </c>
      <c r="R95" s="30">
        <v>24.2</v>
      </c>
      <c r="S95" s="28">
        <v>-3.1999999999999988</v>
      </c>
      <c r="T95" s="22"/>
      <c r="U95" s="21"/>
      <c r="Y95" s="28">
        <v>0</v>
      </c>
      <c r="Z95" s="22"/>
      <c r="AC95">
        <v>7</v>
      </c>
      <c r="AD95">
        <v>11</v>
      </c>
      <c r="AE95" s="28">
        <v>-4</v>
      </c>
      <c r="AF95" s="22"/>
      <c r="AG95">
        <v>28</v>
      </c>
      <c r="AH95" s="30">
        <v>28</v>
      </c>
      <c r="AI95" s="28">
        <v>0</v>
      </c>
      <c r="AJ95" s="22"/>
      <c r="AK95" s="23">
        <v>14</v>
      </c>
      <c r="AL95">
        <v>12</v>
      </c>
      <c r="AM95" s="28">
        <v>2</v>
      </c>
      <c r="AN95" s="22"/>
      <c r="AO95" s="23">
        <v>7</v>
      </c>
      <c r="AP95">
        <v>7</v>
      </c>
      <c r="AQ95" s="28">
        <v>0</v>
      </c>
      <c r="AR95" s="22"/>
      <c r="AU95" s="28">
        <v>0</v>
      </c>
      <c r="AV95" s="22"/>
      <c r="AW95" s="23">
        <v>28</v>
      </c>
      <c r="AX95">
        <v>28</v>
      </c>
      <c r="AY95" s="28">
        <v>0</v>
      </c>
      <c r="AZ95" s="22"/>
      <c r="BA95" s="21"/>
      <c r="BC95" s="28">
        <v>0</v>
      </c>
      <c r="BD95" s="22"/>
      <c r="BE95">
        <v>14</v>
      </c>
      <c r="BF95">
        <v>14</v>
      </c>
      <c r="BG95" s="28">
        <v>0</v>
      </c>
      <c r="BH95" s="24"/>
      <c r="BI95">
        <v>7</v>
      </c>
      <c r="BJ95">
        <v>2</v>
      </c>
      <c r="BK95" s="28">
        <v>5</v>
      </c>
      <c r="BL95" s="22"/>
      <c r="BO95" s="28">
        <v>0</v>
      </c>
      <c r="BP95" s="24"/>
      <c r="BQ95">
        <v>28</v>
      </c>
      <c r="BR95">
        <v>28</v>
      </c>
      <c r="BS95" s="28">
        <v>0</v>
      </c>
      <c r="BT95" s="22"/>
      <c r="BW95" s="28">
        <v>0</v>
      </c>
      <c r="BX95" s="24"/>
      <c r="CA95" s="28">
        <v>0</v>
      </c>
      <c r="CB95" s="22"/>
      <c r="CC95" s="23">
        <v>7</v>
      </c>
      <c r="CD95" s="30">
        <v>7</v>
      </c>
      <c r="CE95" s="28">
        <v>0</v>
      </c>
      <c r="CF95" s="24"/>
      <c r="CG95">
        <v>7</v>
      </c>
      <c r="CH95">
        <v>7</v>
      </c>
      <c r="CI95" s="28">
        <v>0</v>
      </c>
      <c r="CJ95" s="24"/>
      <c r="CK95">
        <v>14</v>
      </c>
      <c r="CL95">
        <v>14</v>
      </c>
      <c r="CM95" s="28">
        <v>0</v>
      </c>
      <c r="CN95" s="24"/>
      <c r="CQ95" s="28">
        <v>0</v>
      </c>
      <c r="CR95" s="22"/>
      <c r="CS95" s="20"/>
      <c r="CU95">
        <v>7</v>
      </c>
      <c r="CV95">
        <v>7</v>
      </c>
      <c r="CW95" s="28">
        <v>0</v>
      </c>
      <c r="CX95" s="24"/>
      <c r="CY95" s="30">
        <v>0</v>
      </c>
      <c r="CZ95" s="30">
        <v>0</v>
      </c>
      <c r="DA95" s="28">
        <v>0</v>
      </c>
      <c r="DB95" s="24"/>
      <c r="DC95" s="30">
        <v>0</v>
      </c>
      <c r="DD95" s="30">
        <v>0</v>
      </c>
      <c r="DE95" s="28">
        <v>0</v>
      </c>
      <c r="DF95" s="24"/>
      <c r="DG95" s="26">
        <v>0</v>
      </c>
      <c r="DH95" s="30">
        <v>0</v>
      </c>
      <c r="DI95" s="28">
        <v>0</v>
      </c>
      <c r="DJ95" s="24"/>
    </row>
    <row r="96" spans="1:114" x14ac:dyDescent="0.25">
      <c r="A96" s="28" t="s">
        <v>157</v>
      </c>
      <c r="B96" s="20">
        <v>1</v>
      </c>
      <c r="F96" s="26"/>
      <c r="G96" s="43"/>
      <c r="H96" s="43">
        <f t="shared" si="4"/>
        <v>0</v>
      </c>
      <c r="I96" s="22"/>
      <c r="J96" s="21"/>
      <c r="K96" s="50"/>
      <c r="L96" s="43"/>
      <c r="M96" s="43"/>
      <c r="N96" s="43"/>
      <c r="O96" s="43">
        <f t="shared" si="5"/>
        <v>0</v>
      </c>
      <c r="P96" s="22"/>
      <c r="Q96" s="43"/>
      <c r="S96" s="28">
        <v>0</v>
      </c>
      <c r="T96" s="22"/>
      <c r="U96" s="21"/>
      <c r="Y96" s="28">
        <v>0</v>
      </c>
      <c r="Z96" s="22"/>
      <c r="AE96" s="28">
        <v>0</v>
      </c>
      <c r="AF96" s="22"/>
      <c r="AI96" s="28">
        <v>0</v>
      </c>
      <c r="AJ96" s="22"/>
      <c r="AK96" s="21"/>
      <c r="AM96" s="28">
        <v>0</v>
      </c>
      <c r="AN96" s="22"/>
      <c r="AO96" s="21"/>
      <c r="AQ96" s="28">
        <v>0</v>
      </c>
      <c r="AR96" s="22"/>
      <c r="AU96" s="28">
        <v>0</v>
      </c>
      <c r="AV96" s="22"/>
      <c r="AW96" s="21"/>
      <c r="AY96" s="28">
        <v>0</v>
      </c>
      <c r="AZ96" s="22"/>
      <c r="BA96" s="21"/>
      <c r="BC96" s="28">
        <v>0</v>
      </c>
      <c r="BD96" s="22"/>
      <c r="BG96" s="28">
        <v>0</v>
      </c>
      <c r="BH96" s="24"/>
      <c r="BK96" s="28">
        <v>0</v>
      </c>
      <c r="BL96" s="22"/>
      <c r="BO96" s="28">
        <v>0</v>
      </c>
      <c r="BP96" s="24"/>
      <c r="BS96" s="28">
        <v>0</v>
      </c>
      <c r="BT96" s="22"/>
      <c r="BW96" s="28">
        <v>0</v>
      </c>
      <c r="BX96" s="24"/>
      <c r="CA96" s="28">
        <v>0</v>
      </c>
      <c r="CB96" s="22"/>
      <c r="CC96" s="26"/>
      <c r="CE96" s="28">
        <v>0</v>
      </c>
      <c r="CF96" s="24"/>
      <c r="CI96" s="28">
        <v>0</v>
      </c>
      <c r="CJ96" s="24"/>
      <c r="CM96" s="28">
        <v>0</v>
      </c>
      <c r="CN96" s="24"/>
      <c r="CQ96" s="28">
        <v>0</v>
      </c>
      <c r="CR96" s="22"/>
      <c r="CS96" s="20"/>
      <c r="CU96" s="20"/>
      <c r="CW96" s="28">
        <v>0</v>
      </c>
      <c r="CX96" s="24"/>
      <c r="CY96" s="30">
        <v>0</v>
      </c>
      <c r="CZ96" s="30">
        <v>0</v>
      </c>
      <c r="DA96" s="28">
        <v>0</v>
      </c>
      <c r="DB96" s="24"/>
      <c r="DC96" s="30">
        <v>0</v>
      </c>
      <c r="DD96" s="30">
        <v>0</v>
      </c>
      <c r="DE96" s="28">
        <v>0</v>
      </c>
      <c r="DF96" s="24"/>
      <c r="DG96" s="26">
        <v>0</v>
      </c>
      <c r="DH96" s="30">
        <v>0</v>
      </c>
      <c r="DI96" s="28">
        <v>0</v>
      </c>
      <c r="DJ96" s="24"/>
    </row>
    <row r="97" spans="1:114" x14ac:dyDescent="0.25">
      <c r="A97" s="28" t="s">
        <v>158</v>
      </c>
      <c r="B97" s="20">
        <v>0.41</v>
      </c>
      <c r="C97">
        <v>8</v>
      </c>
      <c r="F97" s="23">
        <v>8</v>
      </c>
      <c r="G97" s="50">
        <v>6</v>
      </c>
      <c r="H97" s="43">
        <f t="shared" si="4"/>
        <v>2</v>
      </c>
      <c r="I97" s="22"/>
      <c r="J97" s="21"/>
      <c r="K97" s="50"/>
      <c r="L97" s="43"/>
      <c r="M97" s="44">
        <v>16</v>
      </c>
      <c r="N97" s="44">
        <v>21</v>
      </c>
      <c r="O97" s="43">
        <f t="shared" si="5"/>
        <v>-5</v>
      </c>
      <c r="P97" s="22"/>
      <c r="Q97" s="44">
        <v>8</v>
      </c>
      <c r="R97" s="30">
        <v>7.8000000000000043</v>
      </c>
      <c r="S97" s="28">
        <v>0.19999999999999571</v>
      </c>
      <c r="T97" s="22"/>
      <c r="U97" s="21"/>
      <c r="Y97" s="28">
        <v>0</v>
      </c>
      <c r="Z97" s="22"/>
      <c r="AC97">
        <v>32</v>
      </c>
      <c r="AD97">
        <v>30</v>
      </c>
      <c r="AE97" s="28">
        <v>2</v>
      </c>
      <c r="AF97" s="22"/>
      <c r="AI97" s="28">
        <v>0</v>
      </c>
      <c r="AJ97" s="22"/>
      <c r="AK97" s="21"/>
      <c r="AM97" s="28">
        <v>0</v>
      </c>
      <c r="AN97" s="22"/>
      <c r="AO97" s="23">
        <v>8</v>
      </c>
      <c r="AP97">
        <v>8</v>
      </c>
      <c r="AQ97" s="28">
        <v>0</v>
      </c>
      <c r="AR97" s="22"/>
      <c r="AS97">
        <v>8</v>
      </c>
      <c r="AT97">
        <v>8</v>
      </c>
      <c r="AU97" s="28">
        <v>0</v>
      </c>
      <c r="AV97" s="22"/>
      <c r="AW97" s="23">
        <v>24</v>
      </c>
      <c r="AX97">
        <v>25</v>
      </c>
      <c r="AY97" s="28">
        <v>-1</v>
      </c>
      <c r="AZ97" s="22"/>
      <c r="BA97" s="21"/>
      <c r="BC97" s="28">
        <v>0</v>
      </c>
      <c r="BD97" s="22"/>
      <c r="BE97">
        <v>16</v>
      </c>
      <c r="BF97">
        <v>16</v>
      </c>
      <c r="BG97" s="28">
        <v>0</v>
      </c>
      <c r="BH97" s="24"/>
      <c r="BK97" s="28">
        <v>0</v>
      </c>
      <c r="BL97" s="22"/>
      <c r="BO97" s="28">
        <v>0</v>
      </c>
      <c r="BP97" s="24"/>
      <c r="BQ97">
        <v>8</v>
      </c>
      <c r="BR97">
        <v>8</v>
      </c>
      <c r="BS97" s="28">
        <v>0</v>
      </c>
      <c r="BT97" s="22"/>
      <c r="BW97" s="28">
        <v>0</v>
      </c>
      <c r="BX97" s="24"/>
      <c r="CA97" s="28">
        <v>0</v>
      </c>
      <c r="CB97" s="22"/>
      <c r="CC97" s="26"/>
      <c r="CE97" s="28">
        <v>0</v>
      </c>
      <c r="CF97" s="24"/>
      <c r="CI97" s="28">
        <v>0</v>
      </c>
      <c r="CJ97" s="24"/>
      <c r="CM97" s="28">
        <v>0</v>
      </c>
      <c r="CN97" s="24"/>
      <c r="CQ97" s="28">
        <v>0</v>
      </c>
      <c r="CR97" s="22"/>
      <c r="CS97" s="20"/>
      <c r="CU97">
        <v>32</v>
      </c>
      <c r="CV97">
        <v>35</v>
      </c>
      <c r="CW97" s="28">
        <v>-3</v>
      </c>
      <c r="CX97" s="24"/>
      <c r="CY97" s="30">
        <v>0</v>
      </c>
      <c r="CZ97" s="30">
        <v>0</v>
      </c>
      <c r="DA97" s="28">
        <v>0</v>
      </c>
      <c r="DB97" s="24"/>
      <c r="DC97" s="30">
        <v>0</v>
      </c>
      <c r="DD97" s="30">
        <v>0</v>
      </c>
      <c r="DE97" s="28">
        <v>0</v>
      </c>
      <c r="DF97" s="24"/>
      <c r="DG97" s="26">
        <v>0</v>
      </c>
      <c r="DH97" s="30">
        <v>0</v>
      </c>
      <c r="DI97" s="28">
        <v>0</v>
      </c>
      <c r="DJ97" s="24"/>
    </row>
    <row r="98" spans="1:114" x14ac:dyDescent="0.25">
      <c r="A98" s="28" t="s">
        <v>159</v>
      </c>
      <c r="B98" s="20">
        <v>1</v>
      </c>
      <c r="F98" s="26"/>
      <c r="G98" s="43"/>
      <c r="H98" s="43">
        <f t="shared" si="4"/>
        <v>0</v>
      </c>
      <c r="I98" s="22"/>
      <c r="J98" s="21"/>
      <c r="K98" s="50"/>
      <c r="L98" s="43"/>
      <c r="M98" s="43"/>
      <c r="N98" s="43"/>
      <c r="O98" s="43">
        <f t="shared" si="5"/>
        <v>0</v>
      </c>
      <c r="P98" s="22"/>
      <c r="Q98" s="43"/>
      <c r="S98" s="28">
        <v>0</v>
      </c>
      <c r="T98" s="22"/>
      <c r="U98" s="21"/>
      <c r="Y98" s="28">
        <v>0</v>
      </c>
      <c r="Z98" s="22"/>
      <c r="AE98" s="28">
        <v>0</v>
      </c>
      <c r="AF98" s="22"/>
      <c r="AI98" s="28">
        <v>0</v>
      </c>
      <c r="AJ98" s="22"/>
      <c r="AK98" s="21"/>
      <c r="AM98" s="28">
        <v>0</v>
      </c>
      <c r="AN98" s="22"/>
      <c r="AO98" s="21"/>
      <c r="AQ98" s="28">
        <v>0</v>
      </c>
      <c r="AR98" s="22"/>
      <c r="AU98" s="28">
        <v>0</v>
      </c>
      <c r="AV98" s="22"/>
      <c r="AW98" s="21"/>
      <c r="AY98" s="28">
        <v>0</v>
      </c>
      <c r="AZ98" s="22"/>
      <c r="BA98" s="21"/>
      <c r="BC98" s="28">
        <v>0</v>
      </c>
      <c r="BD98" s="22"/>
      <c r="BG98" s="28">
        <v>0</v>
      </c>
      <c r="BH98" s="24"/>
      <c r="BK98" s="28">
        <v>0</v>
      </c>
      <c r="BL98" s="22"/>
      <c r="BO98" s="28">
        <v>0</v>
      </c>
      <c r="BP98" s="24"/>
      <c r="BS98" s="28">
        <v>0</v>
      </c>
      <c r="BT98" s="22"/>
      <c r="BW98" s="28">
        <v>0</v>
      </c>
      <c r="BX98" s="24"/>
      <c r="CA98" s="28">
        <v>0</v>
      </c>
      <c r="CB98" s="22"/>
      <c r="CC98" s="26"/>
      <c r="CE98" s="28">
        <v>0</v>
      </c>
      <c r="CF98" s="24"/>
      <c r="CI98" s="28">
        <v>0</v>
      </c>
      <c r="CJ98" s="24"/>
      <c r="CM98" s="28">
        <v>0</v>
      </c>
      <c r="CN98" s="24"/>
      <c r="CQ98" s="28">
        <v>0</v>
      </c>
      <c r="CR98" s="22"/>
      <c r="CS98" s="20"/>
      <c r="CU98" s="20"/>
      <c r="CW98" s="28">
        <v>0</v>
      </c>
      <c r="CX98" s="24"/>
      <c r="CY98" s="30">
        <v>0</v>
      </c>
      <c r="CZ98" s="30">
        <v>0</v>
      </c>
      <c r="DA98" s="28">
        <v>0</v>
      </c>
      <c r="DB98" s="24"/>
      <c r="DC98" s="30">
        <v>0</v>
      </c>
      <c r="DD98" s="30">
        <v>0</v>
      </c>
      <c r="DE98" s="28">
        <v>0</v>
      </c>
      <c r="DF98" s="24"/>
      <c r="DG98" s="26">
        <v>0</v>
      </c>
      <c r="DH98" s="30">
        <v>0</v>
      </c>
      <c r="DI98" s="28">
        <v>0</v>
      </c>
      <c r="DJ98" s="24"/>
    </row>
    <row r="99" spans="1:114" x14ac:dyDescent="0.25">
      <c r="A99" s="28" t="s">
        <v>160</v>
      </c>
      <c r="B99" s="20">
        <v>0.36</v>
      </c>
      <c r="C99">
        <v>26</v>
      </c>
      <c r="F99" s="23">
        <v>6</v>
      </c>
      <c r="G99" s="50">
        <v>7</v>
      </c>
      <c r="H99" s="43">
        <f t="shared" si="4"/>
        <v>-1</v>
      </c>
      <c r="I99" s="22"/>
      <c r="J99" s="21"/>
      <c r="K99" s="50"/>
      <c r="L99" s="43"/>
      <c r="M99" s="44">
        <v>36</v>
      </c>
      <c r="N99" s="44">
        <v>39</v>
      </c>
      <c r="O99" s="43">
        <f t="shared" si="5"/>
        <v>-3</v>
      </c>
      <c r="P99" s="22"/>
      <c r="Q99" s="44">
        <v>12</v>
      </c>
      <c r="R99" s="30">
        <v>10.4</v>
      </c>
      <c r="S99" s="28">
        <v>1.6</v>
      </c>
      <c r="T99" s="22"/>
      <c r="U99" s="21"/>
      <c r="W99">
        <v>12</v>
      </c>
      <c r="X99">
        <v>13</v>
      </c>
      <c r="Y99" s="28">
        <v>-1</v>
      </c>
      <c r="Z99" s="22"/>
      <c r="AC99">
        <v>18</v>
      </c>
      <c r="AD99">
        <v>20</v>
      </c>
      <c r="AE99" s="28">
        <v>-2</v>
      </c>
      <c r="AF99" s="22"/>
      <c r="AI99" s="28">
        <v>0</v>
      </c>
      <c r="AJ99" s="22"/>
      <c r="AK99" s="23">
        <v>42</v>
      </c>
      <c r="AL99">
        <v>42</v>
      </c>
      <c r="AM99" s="28">
        <v>0</v>
      </c>
      <c r="AN99" s="22"/>
      <c r="AO99" s="23">
        <v>42</v>
      </c>
      <c r="AP99">
        <v>42</v>
      </c>
      <c r="AQ99" s="28">
        <v>0</v>
      </c>
      <c r="AR99" s="22"/>
      <c r="AS99">
        <v>12</v>
      </c>
      <c r="AT99">
        <v>12</v>
      </c>
      <c r="AU99" s="28">
        <v>0</v>
      </c>
      <c r="AV99" s="22"/>
      <c r="AW99" s="23">
        <v>30</v>
      </c>
      <c r="AX99">
        <v>30</v>
      </c>
      <c r="AY99" s="28">
        <v>0</v>
      </c>
      <c r="AZ99" s="22"/>
      <c r="BA99" s="23">
        <v>30</v>
      </c>
      <c r="BB99">
        <v>33</v>
      </c>
      <c r="BC99" s="28">
        <v>-3</v>
      </c>
      <c r="BD99" s="22"/>
      <c r="BE99">
        <v>24</v>
      </c>
      <c r="BF99">
        <v>27</v>
      </c>
      <c r="BG99" s="28">
        <v>-3</v>
      </c>
      <c r="BH99" s="24"/>
      <c r="BI99">
        <v>12</v>
      </c>
      <c r="BJ99">
        <v>14</v>
      </c>
      <c r="BK99" s="28">
        <v>-2</v>
      </c>
      <c r="BL99" s="22"/>
      <c r="BM99">
        <v>30</v>
      </c>
      <c r="BN99">
        <v>32</v>
      </c>
      <c r="BO99" s="28">
        <v>-2</v>
      </c>
      <c r="BP99" s="24"/>
      <c r="BQ99">
        <v>6</v>
      </c>
      <c r="BR99">
        <v>6</v>
      </c>
      <c r="BS99" s="28">
        <v>0</v>
      </c>
      <c r="BT99" s="22"/>
      <c r="BU99">
        <v>6</v>
      </c>
      <c r="BV99">
        <v>6</v>
      </c>
      <c r="BW99" s="28">
        <v>0</v>
      </c>
      <c r="BX99" s="24"/>
      <c r="BY99">
        <v>24</v>
      </c>
      <c r="BZ99" s="30">
        <v>24.4</v>
      </c>
      <c r="CA99" s="28">
        <v>-0.39999999999999858</v>
      </c>
      <c r="CB99" s="22"/>
      <c r="CC99" s="26"/>
      <c r="CE99" s="28">
        <v>0</v>
      </c>
      <c r="CF99" s="24"/>
      <c r="CG99">
        <v>6</v>
      </c>
      <c r="CH99">
        <v>4</v>
      </c>
      <c r="CI99" s="28">
        <v>2</v>
      </c>
      <c r="CJ99" s="24"/>
      <c r="CM99" s="28">
        <v>0</v>
      </c>
      <c r="CN99" s="24"/>
      <c r="CQ99" s="28">
        <v>0</v>
      </c>
      <c r="CR99" s="22"/>
      <c r="CS99">
        <v>48</v>
      </c>
      <c r="CT99">
        <v>50</v>
      </c>
      <c r="CU99">
        <v>42</v>
      </c>
      <c r="CV99">
        <v>44</v>
      </c>
      <c r="CW99" s="28">
        <v>-4</v>
      </c>
      <c r="CX99" s="24"/>
      <c r="CY99" s="30">
        <v>36</v>
      </c>
      <c r="CZ99" s="30">
        <v>36</v>
      </c>
      <c r="DA99" s="28">
        <v>0</v>
      </c>
      <c r="DB99" s="24"/>
      <c r="DC99" s="30">
        <v>0</v>
      </c>
      <c r="DD99" s="30">
        <v>0</v>
      </c>
      <c r="DE99" s="28">
        <v>0</v>
      </c>
      <c r="DF99" s="24"/>
      <c r="DG99" s="26">
        <v>0</v>
      </c>
      <c r="DH99" s="30">
        <v>0</v>
      </c>
      <c r="DI99" s="28">
        <v>0</v>
      </c>
      <c r="DJ99" s="24"/>
    </row>
    <row r="100" spans="1:114" x14ac:dyDescent="0.25">
      <c r="A100" s="28" t="s">
        <v>161</v>
      </c>
      <c r="B100" s="20">
        <v>1</v>
      </c>
      <c r="F100" s="26"/>
      <c r="G100" s="43"/>
      <c r="H100" s="43">
        <f t="shared" si="4"/>
        <v>0</v>
      </c>
      <c r="I100" s="22"/>
      <c r="J100" s="21"/>
      <c r="K100" s="50"/>
      <c r="L100" s="43"/>
      <c r="M100" s="43"/>
      <c r="N100" s="43"/>
      <c r="O100" s="43">
        <f t="shared" si="5"/>
        <v>0</v>
      </c>
      <c r="P100" s="22"/>
      <c r="Q100" s="43"/>
      <c r="S100" s="28">
        <v>0</v>
      </c>
      <c r="T100" s="22"/>
      <c r="U100" s="21"/>
      <c r="Y100" s="28">
        <v>0</v>
      </c>
      <c r="Z100" s="22"/>
      <c r="AE100" s="28">
        <v>0</v>
      </c>
      <c r="AF100" s="22"/>
      <c r="AI100" s="28">
        <v>0</v>
      </c>
      <c r="AJ100" s="22"/>
      <c r="AK100" s="21"/>
      <c r="AM100" s="28">
        <v>0</v>
      </c>
      <c r="AN100" s="22"/>
      <c r="AO100" s="21"/>
      <c r="AQ100" s="28">
        <v>0</v>
      </c>
      <c r="AR100" s="22"/>
      <c r="AU100" s="28">
        <v>0</v>
      </c>
      <c r="AV100" s="22"/>
      <c r="AW100" s="21"/>
      <c r="AY100" s="28">
        <v>0</v>
      </c>
      <c r="AZ100" s="22"/>
      <c r="BA100" s="21"/>
      <c r="BC100" s="28">
        <v>0</v>
      </c>
      <c r="BD100" s="22"/>
      <c r="BG100" s="28">
        <v>0</v>
      </c>
      <c r="BH100" s="24"/>
      <c r="BK100" s="28">
        <v>0</v>
      </c>
      <c r="BL100" s="22"/>
      <c r="BO100" s="28">
        <v>0</v>
      </c>
      <c r="BP100" s="24"/>
      <c r="BS100" s="28">
        <v>0</v>
      </c>
      <c r="BT100" s="22"/>
      <c r="BW100" s="28">
        <v>0</v>
      </c>
      <c r="BX100" s="24"/>
      <c r="CA100" s="28">
        <v>0</v>
      </c>
      <c r="CB100" s="22"/>
      <c r="CC100" s="26"/>
      <c r="CE100" s="28">
        <v>0</v>
      </c>
      <c r="CF100" s="24"/>
      <c r="CI100" s="28">
        <v>0</v>
      </c>
      <c r="CJ100" s="24"/>
      <c r="CM100" s="28">
        <v>0</v>
      </c>
      <c r="CN100" s="24"/>
      <c r="CQ100" s="28">
        <v>0</v>
      </c>
      <c r="CR100" s="22"/>
      <c r="CS100" s="20"/>
      <c r="CU100" s="20"/>
      <c r="CW100" s="28">
        <v>0</v>
      </c>
      <c r="CX100" s="24"/>
      <c r="CY100" s="30">
        <v>0</v>
      </c>
      <c r="CZ100" s="30">
        <v>0</v>
      </c>
      <c r="DA100" s="28">
        <v>0</v>
      </c>
      <c r="DB100" s="24"/>
      <c r="DC100" s="30">
        <v>0</v>
      </c>
      <c r="DD100" s="30">
        <v>0</v>
      </c>
      <c r="DE100" s="28">
        <v>0</v>
      </c>
      <c r="DF100" s="24"/>
      <c r="DG100" s="26">
        <v>0</v>
      </c>
      <c r="DH100" s="30">
        <v>0</v>
      </c>
      <c r="DI100" s="28">
        <v>0</v>
      </c>
      <c r="DJ100" s="24"/>
    </row>
    <row r="101" spans="1:114" x14ac:dyDescent="0.25">
      <c r="A101" s="28" t="s">
        <v>162</v>
      </c>
      <c r="B101" s="20">
        <v>0.41</v>
      </c>
      <c r="C101">
        <v>18</v>
      </c>
      <c r="F101" s="23">
        <v>6</v>
      </c>
      <c r="G101" s="50">
        <v>6.1999999999999957</v>
      </c>
      <c r="H101" s="43">
        <f t="shared" si="4"/>
        <v>-0.19999999999999574</v>
      </c>
      <c r="I101" s="22"/>
      <c r="J101" s="21"/>
      <c r="K101" s="50"/>
      <c r="L101" s="43"/>
      <c r="M101" s="43"/>
      <c r="N101" s="43"/>
      <c r="O101" s="43">
        <f t="shared" si="5"/>
        <v>0</v>
      </c>
      <c r="P101" s="22"/>
      <c r="Q101" s="44">
        <v>48</v>
      </c>
      <c r="R101" s="30">
        <v>46.8</v>
      </c>
      <c r="S101" s="28">
        <v>1.2000000000000031</v>
      </c>
      <c r="T101" s="22"/>
      <c r="U101" s="21"/>
      <c r="W101">
        <v>12</v>
      </c>
      <c r="X101">
        <v>14</v>
      </c>
      <c r="Y101" s="28">
        <v>-2</v>
      </c>
      <c r="Z101" s="22"/>
      <c r="AE101" s="28">
        <v>0</v>
      </c>
      <c r="AF101" s="22"/>
      <c r="AG101">
        <v>42</v>
      </c>
      <c r="AH101" s="30">
        <v>42</v>
      </c>
      <c r="AI101" s="28">
        <v>0</v>
      </c>
      <c r="AJ101" s="22"/>
      <c r="AK101" s="23">
        <v>6</v>
      </c>
      <c r="AL101">
        <v>6</v>
      </c>
      <c r="AM101" s="28">
        <v>0</v>
      </c>
      <c r="AN101" s="22"/>
      <c r="AO101" s="23">
        <v>18</v>
      </c>
      <c r="AP101">
        <v>18</v>
      </c>
      <c r="AQ101" s="28">
        <v>0</v>
      </c>
      <c r="AR101" s="22"/>
      <c r="AS101">
        <v>30</v>
      </c>
      <c r="AT101">
        <v>30</v>
      </c>
      <c r="AU101" s="28">
        <v>0</v>
      </c>
      <c r="AV101" s="22"/>
      <c r="AW101" s="23">
        <v>6</v>
      </c>
      <c r="AX101">
        <v>6</v>
      </c>
      <c r="AY101" s="28">
        <v>0</v>
      </c>
      <c r="AZ101" s="22"/>
      <c r="BA101" s="23">
        <v>24</v>
      </c>
      <c r="BB101">
        <v>24</v>
      </c>
      <c r="BC101" s="28">
        <v>0</v>
      </c>
      <c r="BD101" s="22"/>
      <c r="BE101">
        <v>18</v>
      </c>
      <c r="BF101">
        <v>20</v>
      </c>
      <c r="BG101" s="28">
        <v>-2</v>
      </c>
      <c r="BH101" s="24"/>
      <c r="BI101">
        <v>12</v>
      </c>
      <c r="BJ101">
        <v>11</v>
      </c>
      <c r="BK101" s="28">
        <v>1</v>
      </c>
      <c r="BL101" s="22"/>
      <c r="BM101">
        <v>18</v>
      </c>
      <c r="BN101">
        <v>18</v>
      </c>
      <c r="BO101" s="28">
        <v>0</v>
      </c>
      <c r="BP101" s="24"/>
      <c r="BQ101">
        <v>12</v>
      </c>
      <c r="BR101">
        <v>12</v>
      </c>
      <c r="BS101" s="28">
        <v>0</v>
      </c>
      <c r="BT101" s="22"/>
      <c r="BW101" s="28">
        <v>0</v>
      </c>
      <c r="BX101" s="24"/>
      <c r="CA101" s="28">
        <v>0</v>
      </c>
      <c r="CB101" s="22"/>
      <c r="CC101" s="26"/>
      <c r="CE101" s="28">
        <v>0</v>
      </c>
      <c r="CF101" s="24"/>
      <c r="CI101" s="28">
        <v>0</v>
      </c>
      <c r="CJ101" s="24"/>
      <c r="CM101" s="28">
        <v>0</v>
      </c>
      <c r="CN101" s="24"/>
      <c r="CQ101" s="28">
        <v>0</v>
      </c>
      <c r="CR101" s="22"/>
      <c r="CS101" s="20"/>
      <c r="CU101">
        <v>48</v>
      </c>
      <c r="CV101">
        <v>51</v>
      </c>
      <c r="CW101" s="28">
        <v>-3</v>
      </c>
      <c r="CX101" s="24"/>
      <c r="CY101" s="30">
        <v>0</v>
      </c>
      <c r="CZ101" s="30">
        <v>0</v>
      </c>
      <c r="DA101" s="28">
        <v>0</v>
      </c>
      <c r="DB101" s="24"/>
      <c r="DC101" s="30">
        <v>0</v>
      </c>
      <c r="DD101" s="30">
        <v>0</v>
      </c>
      <c r="DE101" s="28">
        <v>0</v>
      </c>
      <c r="DF101" s="24"/>
      <c r="DG101" s="26">
        <v>0</v>
      </c>
      <c r="DH101" s="30">
        <v>0</v>
      </c>
      <c r="DI101" s="28">
        <v>0</v>
      </c>
      <c r="DJ101" s="24"/>
    </row>
    <row r="102" spans="1:114" x14ac:dyDescent="0.25">
      <c r="A102" s="28" t="s">
        <v>163</v>
      </c>
      <c r="B102" s="20">
        <v>1</v>
      </c>
      <c r="F102" s="26"/>
      <c r="G102" s="43"/>
      <c r="H102" s="43">
        <f t="shared" si="4"/>
        <v>0</v>
      </c>
      <c r="I102" s="22"/>
      <c r="J102" s="21"/>
      <c r="K102" s="50"/>
      <c r="L102" s="43"/>
      <c r="M102" s="43"/>
      <c r="N102" s="43"/>
      <c r="O102" s="43">
        <f t="shared" si="5"/>
        <v>0</v>
      </c>
      <c r="P102" s="22"/>
      <c r="Q102" s="43"/>
      <c r="S102" s="28">
        <v>0</v>
      </c>
      <c r="T102" s="22"/>
      <c r="U102" s="21"/>
      <c r="Y102" s="28">
        <v>0</v>
      </c>
      <c r="Z102" s="22"/>
      <c r="AE102" s="28">
        <v>0</v>
      </c>
      <c r="AF102" s="22"/>
      <c r="AI102" s="28">
        <v>0</v>
      </c>
      <c r="AJ102" s="22"/>
      <c r="AK102" s="21"/>
      <c r="AM102" s="28">
        <v>0</v>
      </c>
      <c r="AN102" s="22"/>
      <c r="AO102" s="21"/>
      <c r="AQ102" s="28">
        <v>0</v>
      </c>
      <c r="AR102" s="22"/>
      <c r="AU102" s="28">
        <v>0</v>
      </c>
      <c r="AV102" s="22"/>
      <c r="AW102" s="21"/>
      <c r="AY102" s="28">
        <v>0</v>
      </c>
      <c r="AZ102" s="22"/>
      <c r="BA102" s="21"/>
      <c r="BC102" s="28">
        <v>0</v>
      </c>
      <c r="BD102" s="22"/>
      <c r="BG102" s="28">
        <v>0</v>
      </c>
      <c r="BH102" s="24"/>
      <c r="BK102" s="28">
        <v>0</v>
      </c>
      <c r="BL102" s="22"/>
      <c r="BO102" s="28">
        <v>0</v>
      </c>
      <c r="BP102" s="24"/>
      <c r="BS102" s="28">
        <v>0</v>
      </c>
      <c r="BT102" s="22"/>
      <c r="BW102" s="28">
        <v>0</v>
      </c>
      <c r="BX102" s="24"/>
      <c r="CA102" s="28">
        <v>0</v>
      </c>
      <c r="CB102" s="22"/>
      <c r="CC102" s="26"/>
      <c r="CE102" s="28">
        <v>0</v>
      </c>
      <c r="CF102" s="24"/>
      <c r="CI102" s="28">
        <v>0</v>
      </c>
      <c r="CJ102" s="24"/>
      <c r="CM102" s="28">
        <v>0</v>
      </c>
      <c r="CN102" s="24"/>
      <c r="CQ102" s="28">
        <v>0</v>
      </c>
      <c r="CR102" s="22"/>
      <c r="CS102" s="20"/>
      <c r="CU102" s="20"/>
      <c r="CW102" s="28">
        <v>0</v>
      </c>
      <c r="CX102" s="24"/>
      <c r="CY102" s="30">
        <v>0</v>
      </c>
      <c r="CZ102" s="30">
        <v>0</v>
      </c>
      <c r="DA102" s="28">
        <v>0</v>
      </c>
      <c r="DB102" s="24"/>
      <c r="DC102" s="30">
        <v>0</v>
      </c>
      <c r="DD102" s="30">
        <v>0</v>
      </c>
      <c r="DE102" s="28">
        <v>0</v>
      </c>
      <c r="DF102" s="24"/>
      <c r="DG102" s="26">
        <v>0</v>
      </c>
      <c r="DH102" s="30">
        <v>0</v>
      </c>
      <c r="DI102" s="28">
        <v>0</v>
      </c>
      <c r="DJ102" s="24"/>
    </row>
    <row r="103" spans="1:114" x14ac:dyDescent="0.25">
      <c r="A103" s="28" t="s">
        <v>164</v>
      </c>
      <c r="B103" s="20">
        <v>0.41</v>
      </c>
      <c r="F103" s="26"/>
      <c r="G103" s="43"/>
      <c r="H103" s="43">
        <f t="shared" si="4"/>
        <v>0</v>
      </c>
      <c r="I103" s="22"/>
      <c r="J103" s="21"/>
      <c r="K103" s="50"/>
      <c r="L103" s="43"/>
      <c r="M103" s="44">
        <v>18</v>
      </c>
      <c r="N103" s="44">
        <v>19</v>
      </c>
      <c r="O103" s="43">
        <f t="shared" si="5"/>
        <v>-1</v>
      </c>
      <c r="P103" s="22"/>
      <c r="Q103" s="44">
        <v>6</v>
      </c>
      <c r="R103" s="30">
        <v>5.4000000000000021</v>
      </c>
      <c r="S103" s="28">
        <v>0.59999999999999787</v>
      </c>
      <c r="T103" s="22"/>
      <c r="U103" s="21"/>
      <c r="W103">
        <v>12</v>
      </c>
      <c r="X103">
        <v>12</v>
      </c>
      <c r="Y103" s="28">
        <v>0</v>
      </c>
      <c r="Z103" s="22"/>
      <c r="AC103">
        <v>12</v>
      </c>
      <c r="AD103">
        <v>12</v>
      </c>
      <c r="AE103" s="28">
        <v>0</v>
      </c>
      <c r="AF103" s="22"/>
      <c r="AG103">
        <v>6</v>
      </c>
      <c r="AH103" s="30">
        <v>8</v>
      </c>
      <c r="AI103" s="28">
        <v>-2</v>
      </c>
      <c r="AJ103" s="22"/>
      <c r="AK103" s="21"/>
      <c r="AM103" s="28">
        <v>0</v>
      </c>
      <c r="AN103" s="22"/>
      <c r="AO103" s="23">
        <v>6</v>
      </c>
      <c r="AP103">
        <v>6</v>
      </c>
      <c r="AQ103" s="28">
        <v>0</v>
      </c>
      <c r="AR103" s="22"/>
      <c r="AS103">
        <v>6</v>
      </c>
      <c r="AT103">
        <v>6</v>
      </c>
      <c r="AU103" s="28">
        <v>0</v>
      </c>
      <c r="AV103" s="22"/>
      <c r="AW103" s="23">
        <v>18</v>
      </c>
      <c r="AX103">
        <v>18</v>
      </c>
      <c r="AY103" s="28">
        <v>0</v>
      </c>
      <c r="AZ103" s="22"/>
      <c r="BA103" s="21"/>
      <c r="BC103" s="28">
        <v>0</v>
      </c>
      <c r="BD103" s="22"/>
      <c r="BG103" s="28">
        <v>0</v>
      </c>
      <c r="BH103" s="24"/>
      <c r="BI103">
        <v>6</v>
      </c>
      <c r="BJ103">
        <v>4</v>
      </c>
      <c r="BK103" s="28">
        <v>2</v>
      </c>
      <c r="BL103" s="22"/>
      <c r="BM103">
        <v>6</v>
      </c>
      <c r="BN103">
        <v>6</v>
      </c>
      <c r="BO103" s="28">
        <v>0</v>
      </c>
      <c r="BP103" s="24"/>
      <c r="BQ103">
        <v>6</v>
      </c>
      <c r="BR103">
        <v>6</v>
      </c>
      <c r="BS103" s="28">
        <v>0</v>
      </c>
      <c r="BT103" s="22"/>
      <c r="BW103" s="28">
        <v>0</v>
      </c>
      <c r="BX103" s="24"/>
      <c r="BY103">
        <v>6</v>
      </c>
      <c r="BZ103" s="30">
        <v>7.6000000000000014</v>
      </c>
      <c r="CA103" s="28">
        <v>-1.600000000000001</v>
      </c>
      <c r="CB103" s="22"/>
      <c r="CC103" s="26"/>
      <c r="CE103" s="28">
        <v>0</v>
      </c>
      <c r="CF103" s="24"/>
      <c r="CI103" s="28">
        <v>0</v>
      </c>
      <c r="CJ103" s="24"/>
      <c r="CM103" s="28">
        <v>0</v>
      </c>
      <c r="CN103" s="24"/>
      <c r="CQ103" s="28">
        <v>0</v>
      </c>
      <c r="CR103" s="22"/>
      <c r="CS103" s="20"/>
      <c r="CU103">
        <v>24</v>
      </c>
      <c r="CV103">
        <v>26</v>
      </c>
      <c r="CW103" s="28">
        <v>-2</v>
      </c>
      <c r="CX103" s="24"/>
      <c r="CY103" s="30">
        <v>0</v>
      </c>
      <c r="CZ103" s="30">
        <v>0</v>
      </c>
      <c r="DA103" s="28">
        <v>0</v>
      </c>
      <c r="DB103" s="24"/>
      <c r="DC103" s="30">
        <v>0</v>
      </c>
      <c r="DD103" s="30">
        <v>0</v>
      </c>
      <c r="DE103" s="28">
        <v>0</v>
      </c>
      <c r="DF103" s="24"/>
      <c r="DG103" s="26">
        <v>0</v>
      </c>
      <c r="DH103" s="30">
        <v>0</v>
      </c>
      <c r="DI103" s="28">
        <v>0</v>
      </c>
      <c r="DJ103" s="24"/>
    </row>
    <row r="104" spans="1:114" x14ac:dyDescent="0.25">
      <c r="A104" s="28" t="s">
        <v>165</v>
      </c>
      <c r="B104" s="20">
        <v>0.28000000000000003</v>
      </c>
      <c r="F104" s="26"/>
      <c r="G104" s="43"/>
      <c r="H104" s="43">
        <f t="shared" si="4"/>
        <v>0</v>
      </c>
      <c r="I104" s="22"/>
      <c r="J104" s="21"/>
      <c r="K104" s="50"/>
      <c r="L104" s="43"/>
      <c r="M104" s="43"/>
      <c r="N104" s="44">
        <v>44</v>
      </c>
      <c r="O104" s="43">
        <f>J164+K164+M164-L104-N104</f>
        <v>-4</v>
      </c>
      <c r="P104" s="22"/>
      <c r="Q104" s="43"/>
      <c r="R104" s="31">
        <v>36.200000000000003</v>
      </c>
      <c r="S104" s="28">
        <v>-4.2000000000000028</v>
      </c>
      <c r="T104" s="22"/>
      <c r="U104" s="21"/>
      <c r="Y104" s="28">
        <v>0</v>
      </c>
      <c r="Z104" s="22"/>
      <c r="AA104">
        <v>24</v>
      </c>
      <c r="AB104">
        <v>24</v>
      </c>
      <c r="AC104">
        <v>32</v>
      </c>
      <c r="AD104">
        <v>36</v>
      </c>
      <c r="AE104" s="28">
        <v>-4</v>
      </c>
      <c r="AF104" s="22"/>
      <c r="AG104">
        <v>8</v>
      </c>
      <c r="AH104" s="30">
        <v>8</v>
      </c>
      <c r="AI104" s="28">
        <v>0</v>
      </c>
      <c r="AJ104" s="22"/>
      <c r="AK104" s="23">
        <v>24</v>
      </c>
      <c r="AL104">
        <v>24</v>
      </c>
      <c r="AM104" s="28">
        <v>0</v>
      </c>
      <c r="AN104" s="22"/>
      <c r="AO104" s="23">
        <v>16</v>
      </c>
      <c r="AP104">
        <v>16</v>
      </c>
      <c r="AQ104" s="28">
        <v>0</v>
      </c>
      <c r="AR104" s="22"/>
      <c r="AS104">
        <v>32</v>
      </c>
      <c r="AT104">
        <v>32</v>
      </c>
      <c r="AU104" s="28">
        <v>0</v>
      </c>
      <c r="AV104" s="22"/>
      <c r="AW104" s="23">
        <v>8</v>
      </c>
      <c r="AX104">
        <v>8</v>
      </c>
      <c r="AY104" s="28">
        <v>0</v>
      </c>
      <c r="AZ104" s="22"/>
      <c r="BA104" s="21"/>
      <c r="BC104" s="28">
        <v>0</v>
      </c>
      <c r="BD104" s="22"/>
      <c r="BE104">
        <v>16</v>
      </c>
      <c r="BF104">
        <v>16</v>
      </c>
      <c r="BG104" s="28">
        <v>0</v>
      </c>
      <c r="BH104" s="24"/>
      <c r="BK104" s="28">
        <v>0</v>
      </c>
      <c r="BL104" s="22"/>
      <c r="BM104">
        <v>32</v>
      </c>
      <c r="BN104">
        <v>32</v>
      </c>
      <c r="BO104" s="28">
        <v>0</v>
      </c>
      <c r="BP104" s="24"/>
      <c r="BS104" s="28">
        <v>0</v>
      </c>
      <c r="BT104" s="22"/>
      <c r="BW104" s="28">
        <v>0</v>
      </c>
      <c r="BX104" s="24"/>
      <c r="CA104" s="28">
        <v>0</v>
      </c>
      <c r="CB104" s="22"/>
      <c r="CC104" s="23">
        <v>8</v>
      </c>
      <c r="CD104" s="30">
        <v>8</v>
      </c>
      <c r="CE104" s="28">
        <v>0</v>
      </c>
      <c r="CF104" s="24"/>
      <c r="CI104" s="28">
        <v>0</v>
      </c>
      <c r="CJ104" s="24"/>
      <c r="CM104" s="28">
        <v>0</v>
      </c>
      <c r="CN104" s="24"/>
      <c r="CQ104" s="28">
        <v>0</v>
      </c>
      <c r="CR104" s="22"/>
      <c r="CS104" s="20"/>
      <c r="CU104" s="20"/>
      <c r="CW104" s="28">
        <v>0</v>
      </c>
      <c r="CX104" s="24"/>
      <c r="CY104" s="30">
        <v>0</v>
      </c>
      <c r="CZ104" s="30">
        <v>0</v>
      </c>
      <c r="DA104" s="28">
        <v>0</v>
      </c>
      <c r="DB104" s="24"/>
      <c r="DC104" s="30">
        <v>0</v>
      </c>
      <c r="DD104" s="30">
        <v>0</v>
      </c>
      <c r="DE104" s="28">
        <v>0</v>
      </c>
      <c r="DF104" s="24"/>
      <c r="DG104" s="26">
        <v>0</v>
      </c>
      <c r="DH104" s="30">
        <v>0</v>
      </c>
      <c r="DI104" s="28">
        <v>0</v>
      </c>
      <c r="DJ104" s="24"/>
    </row>
    <row r="105" spans="1:114" x14ac:dyDescent="0.25">
      <c r="A105" s="28" t="s">
        <v>166</v>
      </c>
      <c r="B105" s="20">
        <v>0.35</v>
      </c>
      <c r="F105" s="26"/>
      <c r="G105" s="43"/>
      <c r="H105" s="43">
        <f t="shared" si="4"/>
        <v>0</v>
      </c>
      <c r="I105" s="22"/>
      <c r="J105" s="21"/>
      <c r="K105" s="50"/>
      <c r="L105" s="43"/>
      <c r="M105" s="43"/>
      <c r="N105" s="43"/>
      <c r="O105" s="43">
        <f t="shared" si="5"/>
        <v>0</v>
      </c>
      <c r="P105" s="22"/>
      <c r="Q105" s="43"/>
      <c r="S105" s="28">
        <v>0</v>
      </c>
      <c r="T105" s="22"/>
      <c r="U105" s="21"/>
      <c r="Y105" s="28">
        <v>0</v>
      </c>
      <c r="Z105" s="22"/>
      <c r="AE105" s="28">
        <v>0</v>
      </c>
      <c r="AF105" s="22"/>
      <c r="AI105" s="28">
        <v>0</v>
      </c>
      <c r="AJ105" s="22"/>
      <c r="AK105" s="21"/>
      <c r="AM105" s="28">
        <v>0</v>
      </c>
      <c r="AN105" s="22"/>
      <c r="AO105" s="21"/>
      <c r="AQ105" s="28">
        <v>0</v>
      </c>
      <c r="AR105" s="22"/>
      <c r="AU105" s="28">
        <v>0</v>
      </c>
      <c r="AV105" s="22"/>
      <c r="AW105" s="21"/>
      <c r="AY105" s="28">
        <v>0</v>
      </c>
      <c r="AZ105" s="22"/>
      <c r="BA105" s="21"/>
      <c r="BC105" s="28">
        <v>0</v>
      </c>
      <c r="BD105" s="22"/>
      <c r="BG105" s="28">
        <v>0</v>
      </c>
      <c r="BH105" s="24"/>
      <c r="BK105" s="28">
        <v>0</v>
      </c>
      <c r="BL105" s="22"/>
      <c r="BO105" s="28">
        <v>0</v>
      </c>
      <c r="BP105" s="24"/>
      <c r="BS105" s="28">
        <v>0</v>
      </c>
      <c r="BT105" s="22"/>
      <c r="BW105" s="28">
        <v>0</v>
      </c>
      <c r="BX105" s="24"/>
      <c r="CA105" s="28">
        <v>0</v>
      </c>
      <c r="CB105" s="22"/>
      <c r="CC105" s="26"/>
      <c r="CE105" s="28">
        <v>0</v>
      </c>
      <c r="CF105" s="24"/>
      <c r="CI105" s="28">
        <v>0</v>
      </c>
      <c r="CJ105" s="24"/>
      <c r="CM105" s="28">
        <v>0</v>
      </c>
      <c r="CN105" s="24"/>
      <c r="CQ105" s="28">
        <v>0</v>
      </c>
      <c r="CR105" s="22"/>
      <c r="CS105" s="20"/>
      <c r="CU105" s="20"/>
      <c r="CW105" s="28">
        <v>0</v>
      </c>
      <c r="CX105" s="24"/>
      <c r="CY105" s="30">
        <v>0</v>
      </c>
      <c r="CZ105" s="30">
        <v>0</v>
      </c>
      <c r="DA105" s="28">
        <v>0</v>
      </c>
      <c r="DB105" s="24"/>
      <c r="DC105" s="30">
        <v>0</v>
      </c>
      <c r="DD105" s="30">
        <v>0</v>
      </c>
      <c r="DE105" s="28">
        <v>0</v>
      </c>
      <c r="DF105" s="24"/>
      <c r="DG105" s="26">
        <v>0</v>
      </c>
      <c r="DH105" s="30">
        <v>0</v>
      </c>
      <c r="DI105" s="28">
        <v>0</v>
      </c>
      <c r="DJ105" s="24"/>
    </row>
    <row r="106" spans="1:114" x14ac:dyDescent="0.25">
      <c r="A106" s="28" t="s">
        <v>167</v>
      </c>
      <c r="B106" s="20">
        <v>0.4</v>
      </c>
      <c r="F106" s="26"/>
      <c r="G106" s="43"/>
      <c r="H106" s="43">
        <f t="shared" si="4"/>
        <v>0</v>
      </c>
      <c r="I106" s="22"/>
      <c r="J106" s="21"/>
      <c r="K106" s="50"/>
      <c r="L106" s="43"/>
      <c r="M106" s="43"/>
      <c r="N106" s="43"/>
      <c r="O106" s="43">
        <f t="shared" si="5"/>
        <v>0</v>
      </c>
      <c r="P106" s="22"/>
      <c r="Q106" s="43"/>
      <c r="S106" s="28">
        <v>0</v>
      </c>
      <c r="T106" s="22"/>
      <c r="U106" s="21"/>
      <c r="Y106" s="28">
        <v>0</v>
      </c>
      <c r="Z106" s="22"/>
      <c r="AE106" s="28">
        <v>0</v>
      </c>
      <c r="AF106" s="22"/>
      <c r="AI106" s="28">
        <v>0</v>
      </c>
      <c r="AJ106" s="22"/>
      <c r="AK106" s="21"/>
      <c r="AM106" s="28">
        <v>0</v>
      </c>
      <c r="AN106" s="22"/>
      <c r="AO106" s="21"/>
      <c r="AQ106" s="28">
        <v>0</v>
      </c>
      <c r="AR106" s="22"/>
      <c r="AU106" s="28">
        <v>0</v>
      </c>
      <c r="AV106" s="22"/>
      <c r="AW106" s="21"/>
      <c r="AY106" s="28">
        <v>0</v>
      </c>
      <c r="AZ106" s="22"/>
      <c r="BA106" s="21"/>
      <c r="BC106" s="28">
        <v>0</v>
      </c>
      <c r="BD106" s="22"/>
      <c r="BG106" s="28">
        <v>0</v>
      </c>
      <c r="BH106" s="24"/>
      <c r="BK106" s="28">
        <v>0</v>
      </c>
      <c r="BL106" s="22"/>
      <c r="BM106">
        <v>80</v>
      </c>
      <c r="BN106">
        <v>80</v>
      </c>
      <c r="BO106" s="28">
        <v>0</v>
      </c>
      <c r="BP106" s="24"/>
      <c r="BR106">
        <v>72</v>
      </c>
      <c r="BS106" s="29">
        <v>-72</v>
      </c>
      <c r="BT106" s="22">
        <v>28.8</v>
      </c>
      <c r="BW106" s="28">
        <v>0</v>
      </c>
      <c r="BX106" s="24"/>
      <c r="CA106" s="28">
        <v>0</v>
      </c>
      <c r="CB106" s="22"/>
      <c r="CC106" s="23">
        <v>60</v>
      </c>
      <c r="CD106" s="30">
        <v>60</v>
      </c>
      <c r="CE106" s="28">
        <v>0</v>
      </c>
      <c r="CF106" s="24"/>
      <c r="CI106" s="28">
        <v>0</v>
      </c>
      <c r="CJ106" s="24"/>
      <c r="CK106">
        <v>60</v>
      </c>
      <c r="CL106">
        <v>58</v>
      </c>
      <c r="CM106" s="28">
        <v>-2</v>
      </c>
      <c r="CN106" s="24"/>
      <c r="CQ106" s="28">
        <v>0</v>
      </c>
      <c r="CR106" s="22"/>
      <c r="CS106" s="20"/>
      <c r="CU106">
        <v>20</v>
      </c>
      <c r="CV106">
        <v>22</v>
      </c>
      <c r="CW106" s="28">
        <v>-2</v>
      </c>
      <c r="CX106" s="24"/>
      <c r="CY106" s="30">
        <v>0</v>
      </c>
      <c r="CZ106" s="30">
        <v>0</v>
      </c>
      <c r="DA106" s="28">
        <v>0</v>
      </c>
      <c r="DB106" s="24"/>
      <c r="DC106" s="30">
        <v>0</v>
      </c>
      <c r="DD106" s="30">
        <v>0</v>
      </c>
      <c r="DE106" s="28">
        <v>0</v>
      </c>
      <c r="DF106" s="24"/>
      <c r="DG106" s="26">
        <v>0</v>
      </c>
      <c r="DH106" s="30">
        <v>0</v>
      </c>
      <c r="DI106" s="28">
        <v>0</v>
      </c>
      <c r="DJ106" s="24"/>
    </row>
    <row r="107" spans="1:114" x14ac:dyDescent="0.25">
      <c r="A107" s="28" t="s">
        <v>168</v>
      </c>
      <c r="B107" s="20">
        <v>0.16</v>
      </c>
      <c r="F107" s="26"/>
      <c r="G107" s="43"/>
      <c r="H107" s="43">
        <f t="shared" si="4"/>
        <v>0</v>
      </c>
      <c r="I107" s="22"/>
      <c r="J107" s="21"/>
      <c r="K107" s="50"/>
      <c r="L107" s="43"/>
      <c r="M107" s="43"/>
      <c r="N107" s="43"/>
      <c r="O107" s="43">
        <f t="shared" si="5"/>
        <v>0</v>
      </c>
      <c r="P107" s="22"/>
      <c r="Q107" s="43"/>
      <c r="S107" s="28">
        <v>0</v>
      </c>
      <c r="T107" s="22"/>
      <c r="U107" s="21"/>
      <c r="Y107" s="28">
        <v>0</v>
      </c>
      <c r="Z107" s="22"/>
      <c r="AE107" s="28">
        <v>0</v>
      </c>
      <c r="AF107" s="22"/>
      <c r="AI107" s="28">
        <v>0</v>
      </c>
      <c r="AJ107" s="22"/>
      <c r="AK107" s="21"/>
      <c r="AM107" s="28">
        <v>0</v>
      </c>
      <c r="AN107" s="22"/>
      <c r="AO107" s="21"/>
      <c r="AQ107" s="28">
        <v>0</v>
      </c>
      <c r="AR107" s="22"/>
      <c r="AU107" s="28">
        <v>0</v>
      </c>
      <c r="AV107" s="22"/>
      <c r="AW107" s="21"/>
      <c r="AY107" s="28">
        <v>0</v>
      </c>
      <c r="AZ107" s="22"/>
      <c r="BA107" s="21"/>
      <c r="BC107" s="28">
        <v>0</v>
      </c>
      <c r="BD107" s="22"/>
      <c r="BG107" s="28">
        <v>0</v>
      </c>
      <c r="BH107" s="24"/>
      <c r="BK107" s="28">
        <v>0</v>
      </c>
      <c r="BL107" s="22"/>
      <c r="BO107" s="28">
        <v>0</v>
      </c>
      <c r="BP107" s="24"/>
      <c r="BS107" s="28">
        <v>0</v>
      </c>
      <c r="BT107" s="22"/>
      <c r="BW107" s="28">
        <v>0</v>
      </c>
      <c r="BX107" s="24"/>
      <c r="CA107" s="28">
        <v>0</v>
      </c>
      <c r="CB107" s="22"/>
      <c r="CC107" s="26"/>
      <c r="CE107" s="28">
        <v>0</v>
      </c>
      <c r="CF107" s="24"/>
      <c r="CI107" s="28">
        <v>0</v>
      </c>
      <c r="CJ107" s="24"/>
      <c r="CM107" s="28">
        <v>0</v>
      </c>
      <c r="CN107" s="24"/>
      <c r="CQ107" s="28">
        <v>0</v>
      </c>
      <c r="CR107" s="22"/>
      <c r="CS107" s="20"/>
      <c r="CU107" s="20"/>
      <c r="CW107" s="28">
        <v>0</v>
      </c>
      <c r="CX107" s="24"/>
      <c r="CY107" s="30">
        <v>0</v>
      </c>
      <c r="CZ107" s="30">
        <v>0</v>
      </c>
      <c r="DA107" s="28">
        <v>0</v>
      </c>
      <c r="DB107" s="24"/>
      <c r="DC107" s="30">
        <v>0</v>
      </c>
      <c r="DD107" s="30">
        <v>0</v>
      </c>
      <c r="DE107" s="28">
        <v>0</v>
      </c>
      <c r="DF107" s="24"/>
      <c r="DG107" s="26">
        <v>0</v>
      </c>
      <c r="DH107" s="30">
        <v>0</v>
      </c>
      <c r="DI107" s="28">
        <v>0</v>
      </c>
      <c r="DJ107" s="24"/>
    </row>
    <row r="108" spans="1:114" x14ac:dyDescent="0.25">
      <c r="A108" s="28" t="s">
        <v>169</v>
      </c>
      <c r="B108" s="20">
        <v>0.5</v>
      </c>
      <c r="F108" s="26"/>
      <c r="G108" s="43"/>
      <c r="H108" s="43">
        <f t="shared" si="4"/>
        <v>0</v>
      </c>
      <c r="I108" s="22"/>
      <c r="J108" s="21"/>
      <c r="K108" s="50"/>
      <c r="L108" s="43"/>
      <c r="M108" s="43"/>
      <c r="N108" s="43"/>
      <c r="O108" s="43">
        <f t="shared" si="5"/>
        <v>0</v>
      </c>
      <c r="P108" s="22"/>
      <c r="Q108" s="43"/>
      <c r="S108" s="28">
        <v>0</v>
      </c>
      <c r="T108" s="22"/>
      <c r="U108" s="21"/>
      <c r="Y108" s="28">
        <v>0</v>
      </c>
      <c r="Z108" s="22"/>
      <c r="AE108" s="28">
        <v>0</v>
      </c>
      <c r="AF108" s="22"/>
      <c r="AI108" s="28">
        <v>0</v>
      </c>
      <c r="AJ108" s="22"/>
      <c r="AK108" s="21"/>
      <c r="AM108" s="28">
        <v>0</v>
      </c>
      <c r="AN108" s="22"/>
      <c r="AO108" s="21"/>
      <c r="AQ108" s="28">
        <v>0</v>
      </c>
      <c r="AR108" s="22"/>
      <c r="AU108" s="28">
        <v>0</v>
      </c>
      <c r="AV108" s="22"/>
      <c r="AW108" s="21"/>
      <c r="AY108" s="28">
        <v>0</v>
      </c>
      <c r="AZ108" s="22"/>
      <c r="BA108" s="21"/>
      <c r="BC108" s="28">
        <v>0</v>
      </c>
      <c r="BD108" s="22"/>
      <c r="BG108" s="28">
        <v>0</v>
      </c>
      <c r="BH108" s="24"/>
      <c r="BK108" s="28">
        <v>0</v>
      </c>
      <c r="BL108" s="22"/>
      <c r="BO108" s="28">
        <v>0</v>
      </c>
      <c r="BP108" s="24"/>
      <c r="BS108" s="28">
        <v>0</v>
      </c>
      <c r="BT108" s="22"/>
      <c r="BW108" s="28">
        <v>0</v>
      </c>
      <c r="BX108" s="24"/>
      <c r="CA108" s="28">
        <v>0</v>
      </c>
      <c r="CB108" s="22"/>
      <c r="CC108" s="26"/>
      <c r="CE108" s="28">
        <v>0</v>
      </c>
      <c r="CF108" s="24"/>
      <c r="CI108" s="28">
        <v>0</v>
      </c>
      <c r="CJ108" s="24"/>
      <c r="CM108" s="28">
        <v>0</v>
      </c>
      <c r="CN108" s="24"/>
      <c r="CQ108" s="28">
        <v>0</v>
      </c>
      <c r="CR108" s="22"/>
      <c r="CS108" s="20"/>
      <c r="CU108" s="20"/>
      <c r="CW108" s="28">
        <v>0</v>
      </c>
      <c r="CX108" s="24"/>
      <c r="CY108" s="30">
        <v>0</v>
      </c>
      <c r="CZ108" s="30">
        <v>0</v>
      </c>
      <c r="DA108" s="28">
        <v>0</v>
      </c>
      <c r="DB108" s="24"/>
      <c r="DC108" s="30">
        <v>0</v>
      </c>
      <c r="DD108" s="30">
        <v>0</v>
      </c>
      <c r="DE108" s="28">
        <v>0</v>
      </c>
      <c r="DF108" s="24"/>
      <c r="DG108" s="26">
        <v>0</v>
      </c>
      <c r="DH108" s="30">
        <v>0</v>
      </c>
      <c r="DI108" s="28">
        <v>0</v>
      </c>
      <c r="DJ108" s="24"/>
    </row>
    <row r="109" spans="1:114" x14ac:dyDescent="0.25">
      <c r="A109" s="28" t="s">
        <v>170</v>
      </c>
      <c r="B109" s="20">
        <v>0.33</v>
      </c>
      <c r="F109" s="23">
        <v>32</v>
      </c>
      <c r="G109" s="50">
        <v>30.8</v>
      </c>
      <c r="H109" s="43">
        <f t="shared" si="4"/>
        <v>1.1999999999999993</v>
      </c>
      <c r="I109" s="22"/>
      <c r="J109" s="21"/>
      <c r="K109" s="50"/>
      <c r="L109" s="43"/>
      <c r="M109" s="43"/>
      <c r="N109" s="43"/>
      <c r="O109" s="43">
        <f t="shared" si="5"/>
        <v>0</v>
      </c>
      <c r="P109" s="22"/>
      <c r="Q109" s="43"/>
      <c r="S109" s="28">
        <v>0</v>
      </c>
      <c r="T109" s="22"/>
      <c r="U109" s="21"/>
      <c r="Y109" s="28">
        <v>0</v>
      </c>
      <c r="Z109" s="22"/>
      <c r="AC109">
        <v>32</v>
      </c>
      <c r="AD109">
        <v>32</v>
      </c>
      <c r="AE109" s="28">
        <v>0</v>
      </c>
      <c r="AF109" s="22"/>
      <c r="AG109">
        <v>8</v>
      </c>
      <c r="AH109" s="30">
        <v>8</v>
      </c>
      <c r="AI109" s="28">
        <v>0</v>
      </c>
      <c r="AJ109" s="22"/>
      <c r="AK109" s="23">
        <v>16</v>
      </c>
      <c r="AL109">
        <v>15</v>
      </c>
      <c r="AM109" s="28">
        <v>1</v>
      </c>
      <c r="AN109" s="22"/>
      <c r="AO109" s="21"/>
      <c r="AQ109" s="28">
        <v>0</v>
      </c>
      <c r="AR109" s="22"/>
      <c r="AS109">
        <v>8</v>
      </c>
      <c r="AT109">
        <v>8</v>
      </c>
      <c r="AU109" s="28">
        <v>0</v>
      </c>
      <c r="AV109" s="22"/>
      <c r="AW109" s="23">
        <v>8</v>
      </c>
      <c r="AX109">
        <v>8</v>
      </c>
      <c r="AY109" s="28">
        <v>0</v>
      </c>
      <c r="AZ109" s="22"/>
      <c r="BA109" s="21"/>
      <c r="BC109" s="28">
        <v>0</v>
      </c>
      <c r="BD109" s="22"/>
      <c r="BG109" s="28">
        <v>0</v>
      </c>
      <c r="BH109" s="24"/>
      <c r="BI109">
        <v>8</v>
      </c>
      <c r="BJ109">
        <v>8</v>
      </c>
      <c r="BK109" s="28">
        <v>0</v>
      </c>
      <c r="BL109" s="22"/>
      <c r="BO109" s="28">
        <v>0</v>
      </c>
      <c r="BP109" s="24"/>
      <c r="BS109" s="28">
        <v>0</v>
      </c>
      <c r="BT109" s="22"/>
      <c r="BU109">
        <v>8</v>
      </c>
      <c r="BV109">
        <v>8</v>
      </c>
      <c r="BW109" s="28">
        <v>0</v>
      </c>
      <c r="BX109" s="24"/>
      <c r="CA109" s="28">
        <v>0</v>
      </c>
      <c r="CB109" s="22"/>
      <c r="CC109" s="26"/>
      <c r="CE109" s="28">
        <v>0</v>
      </c>
      <c r="CF109" s="24"/>
      <c r="CI109" s="28">
        <v>0</v>
      </c>
      <c r="CJ109" s="24"/>
      <c r="CM109" s="28">
        <v>0</v>
      </c>
      <c r="CN109" s="24"/>
      <c r="CQ109" s="28">
        <v>0</v>
      </c>
      <c r="CR109" s="22"/>
      <c r="CS109" s="20"/>
      <c r="CU109" s="20"/>
      <c r="CW109" s="28">
        <v>0</v>
      </c>
      <c r="CX109" s="24"/>
      <c r="CY109" s="30">
        <v>48</v>
      </c>
      <c r="CZ109" s="30">
        <v>50</v>
      </c>
      <c r="DA109" s="28">
        <v>-2</v>
      </c>
      <c r="DB109" s="24"/>
      <c r="DF109" s="24"/>
      <c r="DG109" s="26"/>
      <c r="DJ109" s="24"/>
    </row>
    <row r="110" spans="1:114" x14ac:dyDescent="0.25">
      <c r="A110" s="28" t="s">
        <v>171</v>
      </c>
      <c r="B110" s="20">
        <v>1</v>
      </c>
      <c r="F110" s="26"/>
      <c r="G110" s="43"/>
      <c r="H110" s="43">
        <f t="shared" si="4"/>
        <v>0</v>
      </c>
      <c r="I110" s="22"/>
      <c r="J110" s="21"/>
      <c r="K110" s="50"/>
      <c r="L110" s="43"/>
      <c r="M110" s="43"/>
      <c r="N110" s="43"/>
      <c r="O110" s="43">
        <f t="shared" si="5"/>
        <v>0</v>
      </c>
      <c r="P110" s="22"/>
      <c r="Q110" s="43"/>
      <c r="S110" s="28">
        <v>0</v>
      </c>
      <c r="T110" s="22"/>
      <c r="U110" s="21"/>
      <c r="Y110" s="28">
        <v>0</v>
      </c>
      <c r="Z110" s="22"/>
      <c r="AE110" s="28">
        <v>0</v>
      </c>
      <c r="AF110" s="22"/>
      <c r="AI110" s="28">
        <v>0</v>
      </c>
      <c r="AJ110" s="22"/>
      <c r="AK110" s="21"/>
      <c r="AM110" s="28">
        <v>0</v>
      </c>
      <c r="AN110" s="22"/>
      <c r="AO110" s="21"/>
      <c r="AQ110" s="28">
        <v>0</v>
      </c>
      <c r="AR110" s="22"/>
      <c r="AU110" s="28">
        <v>0</v>
      </c>
      <c r="AV110" s="22"/>
      <c r="AW110" s="21"/>
      <c r="AY110" s="28">
        <v>0</v>
      </c>
      <c r="AZ110" s="22"/>
      <c r="BA110" s="21"/>
      <c r="BC110" s="28">
        <v>0</v>
      </c>
      <c r="BD110" s="22"/>
      <c r="BG110" s="28">
        <v>0</v>
      </c>
      <c r="BH110" s="24"/>
      <c r="BK110" s="28">
        <v>0</v>
      </c>
      <c r="BL110" s="22"/>
      <c r="BO110" s="28">
        <v>0</v>
      </c>
      <c r="BP110" s="24"/>
      <c r="BS110" s="28">
        <v>0</v>
      </c>
      <c r="BT110" s="22"/>
      <c r="BW110" s="28">
        <v>0</v>
      </c>
      <c r="BX110" s="24"/>
      <c r="CA110" s="28">
        <v>0</v>
      </c>
      <c r="CB110" s="22"/>
      <c r="CC110" s="26"/>
      <c r="CE110" s="28">
        <v>0</v>
      </c>
      <c r="CF110" s="24"/>
      <c r="CI110" s="28">
        <v>0</v>
      </c>
      <c r="CJ110" s="24"/>
      <c r="CM110" s="28">
        <v>0</v>
      </c>
      <c r="CN110" s="24"/>
      <c r="CQ110" s="28">
        <v>0</v>
      </c>
      <c r="CR110" s="22"/>
      <c r="CS110" s="20"/>
      <c r="CU110" s="20"/>
      <c r="CW110" s="28">
        <v>0</v>
      </c>
      <c r="CX110" s="24"/>
      <c r="CY110" s="30">
        <v>0</v>
      </c>
      <c r="CZ110" s="30">
        <v>0</v>
      </c>
      <c r="DA110" s="28">
        <v>0</v>
      </c>
      <c r="DB110" s="24"/>
      <c r="DC110" s="30">
        <v>0</v>
      </c>
      <c r="DD110" s="30">
        <v>0</v>
      </c>
      <c r="DE110" s="28">
        <v>0</v>
      </c>
      <c r="DF110" s="24"/>
      <c r="DG110" s="26">
        <v>0</v>
      </c>
      <c r="DH110" s="30">
        <v>0</v>
      </c>
      <c r="DI110" s="28">
        <v>0</v>
      </c>
      <c r="DJ110" s="24"/>
    </row>
    <row r="111" spans="1:114" x14ac:dyDescent="0.25">
      <c r="A111" s="28" t="s">
        <v>172</v>
      </c>
      <c r="B111" s="20">
        <v>0.33</v>
      </c>
      <c r="C111">
        <v>8</v>
      </c>
      <c r="F111" s="26"/>
      <c r="G111" s="43"/>
      <c r="H111" s="43">
        <f t="shared" si="4"/>
        <v>0</v>
      </c>
      <c r="I111" s="22"/>
      <c r="J111" s="21"/>
      <c r="K111" s="50"/>
      <c r="L111" s="43"/>
      <c r="M111" s="44">
        <v>8</v>
      </c>
      <c r="N111" s="44">
        <v>11</v>
      </c>
      <c r="O111" s="43">
        <f t="shared" si="5"/>
        <v>-3</v>
      </c>
      <c r="P111" s="22"/>
      <c r="Q111" s="43"/>
      <c r="S111" s="28">
        <v>0</v>
      </c>
      <c r="T111" s="22"/>
      <c r="U111" s="21"/>
      <c r="Y111" s="28">
        <v>0</v>
      </c>
      <c r="Z111" s="22"/>
      <c r="AE111" s="28">
        <v>0</v>
      </c>
      <c r="AF111" s="22"/>
      <c r="AI111" s="28">
        <v>0</v>
      </c>
      <c r="AJ111" s="22"/>
      <c r="AK111" s="23">
        <v>16</v>
      </c>
      <c r="AL111">
        <v>14</v>
      </c>
      <c r="AM111" s="28">
        <v>2</v>
      </c>
      <c r="AN111" s="22"/>
      <c r="AO111" s="21"/>
      <c r="AQ111" s="28">
        <v>0</v>
      </c>
      <c r="AR111" s="22"/>
      <c r="AU111" s="28">
        <v>0</v>
      </c>
      <c r="AV111" s="22"/>
      <c r="AW111" s="23">
        <v>16</v>
      </c>
      <c r="AX111">
        <v>16</v>
      </c>
      <c r="AY111" s="28">
        <v>0</v>
      </c>
      <c r="AZ111" s="22"/>
      <c r="BA111" s="21"/>
      <c r="BC111" s="28">
        <v>0</v>
      </c>
      <c r="BD111" s="22"/>
      <c r="BF111">
        <v>8</v>
      </c>
      <c r="BG111" s="29">
        <v>-8</v>
      </c>
      <c r="BH111" s="22">
        <v>2.64</v>
      </c>
      <c r="BI111">
        <v>8</v>
      </c>
      <c r="BJ111">
        <v>11</v>
      </c>
      <c r="BK111" s="28">
        <v>-3</v>
      </c>
      <c r="BL111" s="22"/>
      <c r="BO111" s="28">
        <v>0</v>
      </c>
      <c r="BP111" s="24"/>
      <c r="BS111" s="28">
        <v>0</v>
      </c>
      <c r="BT111" s="22"/>
      <c r="BW111" s="28">
        <v>0</v>
      </c>
      <c r="BX111" s="24"/>
      <c r="CA111" s="28">
        <v>0</v>
      </c>
      <c r="CB111" s="22"/>
      <c r="CC111" s="26"/>
      <c r="CE111" s="28">
        <v>0</v>
      </c>
      <c r="CF111" s="24"/>
      <c r="CG111">
        <v>16</v>
      </c>
      <c r="CH111">
        <v>16</v>
      </c>
      <c r="CI111" s="28">
        <v>0</v>
      </c>
      <c r="CJ111" s="24"/>
      <c r="CM111" s="28">
        <v>0</v>
      </c>
      <c r="CN111" s="24"/>
      <c r="CQ111" s="28">
        <v>0</v>
      </c>
      <c r="CR111" s="22"/>
      <c r="CS111" s="20"/>
      <c r="CU111" s="20"/>
      <c r="CW111" s="28">
        <v>0</v>
      </c>
      <c r="CX111" s="24"/>
      <c r="CY111" s="30">
        <v>0</v>
      </c>
      <c r="CZ111" s="30">
        <v>0</v>
      </c>
      <c r="DA111" s="28">
        <v>0</v>
      </c>
      <c r="DB111" s="24"/>
      <c r="DC111" s="30">
        <v>0</v>
      </c>
      <c r="DD111" s="30">
        <v>0</v>
      </c>
      <c r="DE111" s="28">
        <v>0</v>
      </c>
      <c r="DF111" s="24"/>
      <c r="DG111" s="26">
        <v>0</v>
      </c>
      <c r="DH111" s="30">
        <v>0</v>
      </c>
      <c r="DI111" s="28">
        <v>0</v>
      </c>
      <c r="DJ111" s="24"/>
    </row>
    <row r="112" spans="1:114" x14ac:dyDescent="0.25">
      <c r="A112" s="28" t="s">
        <v>173</v>
      </c>
      <c r="B112" s="20">
        <v>1</v>
      </c>
      <c r="F112" s="26"/>
      <c r="G112" s="43"/>
      <c r="H112" s="43">
        <f t="shared" si="4"/>
        <v>0</v>
      </c>
      <c r="I112" s="22"/>
      <c r="J112" s="21"/>
      <c r="K112" s="50"/>
      <c r="L112" s="43"/>
      <c r="M112" s="43"/>
      <c r="N112" s="43"/>
      <c r="O112" s="43">
        <f t="shared" si="5"/>
        <v>0</v>
      </c>
      <c r="P112" s="22"/>
      <c r="Q112" s="43"/>
      <c r="S112" s="28">
        <v>0</v>
      </c>
      <c r="T112" s="22"/>
      <c r="U112" s="21"/>
      <c r="Y112" s="28">
        <v>0</v>
      </c>
      <c r="Z112" s="22"/>
      <c r="AE112" s="28">
        <v>0</v>
      </c>
      <c r="AF112" s="22"/>
      <c r="AI112" s="28">
        <v>0</v>
      </c>
      <c r="AJ112" s="22"/>
      <c r="AK112" s="21"/>
      <c r="AM112" s="28">
        <v>0</v>
      </c>
      <c r="AN112" s="22"/>
      <c r="AO112" s="21"/>
      <c r="AQ112" s="28">
        <v>0</v>
      </c>
      <c r="AR112" s="22"/>
      <c r="AU112" s="28">
        <v>0</v>
      </c>
      <c r="AV112" s="22"/>
      <c r="AW112" s="21"/>
      <c r="AY112" s="28">
        <v>0</v>
      </c>
      <c r="AZ112" s="22"/>
      <c r="BA112" s="21"/>
      <c r="BC112" s="28">
        <v>0</v>
      </c>
      <c r="BD112" s="22"/>
      <c r="BG112" s="28">
        <v>0</v>
      </c>
      <c r="BH112" s="24"/>
      <c r="BK112" s="28">
        <v>0</v>
      </c>
      <c r="BL112" s="22"/>
      <c r="BO112" s="28">
        <v>0</v>
      </c>
      <c r="BP112" s="24"/>
      <c r="BS112" s="28">
        <v>0</v>
      </c>
      <c r="BT112" s="22"/>
      <c r="BW112" s="28">
        <v>0</v>
      </c>
      <c r="BX112" s="24"/>
      <c r="CA112" s="28">
        <v>0</v>
      </c>
      <c r="CB112" s="22"/>
      <c r="CC112" s="26"/>
      <c r="CE112" s="28">
        <v>0</v>
      </c>
      <c r="CF112" s="24"/>
      <c r="CI112" s="28">
        <v>0</v>
      </c>
      <c r="CJ112" s="24"/>
      <c r="CM112" s="28">
        <v>0</v>
      </c>
      <c r="CN112" s="24"/>
      <c r="CQ112" s="28">
        <v>0</v>
      </c>
      <c r="CR112" s="22"/>
      <c r="CS112" s="20"/>
      <c r="CU112" s="20"/>
      <c r="CW112" s="28">
        <v>0</v>
      </c>
      <c r="CX112" s="24"/>
      <c r="CY112" s="30">
        <v>0</v>
      </c>
      <c r="CZ112" s="30">
        <v>0</v>
      </c>
      <c r="DA112" s="28">
        <v>0</v>
      </c>
      <c r="DB112" s="24"/>
      <c r="DC112" s="30">
        <v>0</v>
      </c>
      <c r="DD112" s="30">
        <v>0</v>
      </c>
      <c r="DE112" s="28">
        <v>0</v>
      </c>
      <c r="DF112" s="24"/>
      <c r="DG112" s="26">
        <v>0</v>
      </c>
      <c r="DH112" s="30">
        <v>0</v>
      </c>
      <c r="DI112" s="28">
        <v>0</v>
      </c>
      <c r="DJ112" s="24"/>
    </row>
    <row r="113" spans="1:114" x14ac:dyDescent="0.25">
      <c r="A113" s="28" t="s">
        <v>174</v>
      </c>
      <c r="B113" s="20">
        <v>0.33</v>
      </c>
      <c r="C113">
        <v>28</v>
      </c>
      <c r="F113" s="26"/>
      <c r="G113" s="43"/>
      <c r="H113" s="43">
        <f t="shared" si="4"/>
        <v>0</v>
      </c>
      <c r="I113" s="22"/>
      <c r="J113" s="21"/>
      <c r="K113" s="50"/>
      <c r="L113" s="43"/>
      <c r="M113" s="43"/>
      <c r="N113" s="43"/>
      <c r="O113" s="43">
        <f t="shared" si="5"/>
        <v>0</v>
      </c>
      <c r="P113" s="22"/>
      <c r="Q113" s="44">
        <v>48</v>
      </c>
      <c r="R113" s="30">
        <v>50.8</v>
      </c>
      <c r="S113" s="28">
        <v>-2.7999999999999972</v>
      </c>
      <c r="T113" s="22"/>
      <c r="U113" s="21"/>
      <c r="Y113" s="28">
        <v>0</v>
      </c>
      <c r="Z113" s="22"/>
      <c r="AC113">
        <v>8</v>
      </c>
      <c r="AD113">
        <v>10</v>
      </c>
      <c r="AE113" s="28">
        <v>-2</v>
      </c>
      <c r="AF113" s="22"/>
      <c r="AG113">
        <v>32</v>
      </c>
      <c r="AH113" s="30">
        <v>32</v>
      </c>
      <c r="AI113" s="28">
        <v>0</v>
      </c>
      <c r="AJ113" s="22"/>
      <c r="AK113" s="23">
        <v>16</v>
      </c>
      <c r="AL113">
        <v>20</v>
      </c>
      <c r="AM113" s="28">
        <v>-4</v>
      </c>
      <c r="AN113" s="22"/>
      <c r="AO113" s="21"/>
      <c r="AQ113" s="28">
        <v>0</v>
      </c>
      <c r="AR113" s="22"/>
      <c r="AS113">
        <v>32</v>
      </c>
      <c r="AT113">
        <v>32</v>
      </c>
      <c r="AU113" s="28">
        <v>0</v>
      </c>
      <c r="AV113" s="22"/>
      <c r="AW113" s="23">
        <v>8</v>
      </c>
      <c r="AX113">
        <v>8</v>
      </c>
      <c r="AY113" s="28">
        <v>0</v>
      </c>
      <c r="AZ113" s="22"/>
      <c r="BA113" s="23">
        <v>16</v>
      </c>
      <c r="BB113">
        <v>21</v>
      </c>
      <c r="BC113" s="28">
        <v>-5</v>
      </c>
      <c r="BD113" s="22"/>
      <c r="BG113" s="28">
        <v>0</v>
      </c>
      <c r="BH113" s="24"/>
      <c r="BK113" s="28">
        <v>0</v>
      </c>
      <c r="BL113" s="22"/>
      <c r="BM113">
        <v>24</v>
      </c>
      <c r="BN113">
        <v>24</v>
      </c>
      <c r="BO113" s="28">
        <v>0</v>
      </c>
      <c r="BP113" s="24"/>
      <c r="BS113" s="28">
        <v>0</v>
      </c>
      <c r="BT113" s="22"/>
      <c r="BU113">
        <v>8</v>
      </c>
      <c r="BV113">
        <v>8</v>
      </c>
      <c r="BW113" s="28">
        <v>0</v>
      </c>
      <c r="BX113" s="24"/>
      <c r="BY113">
        <v>8</v>
      </c>
      <c r="BZ113" s="30">
        <v>9.8000000000000043</v>
      </c>
      <c r="CA113" s="28">
        <v>-1.800000000000004</v>
      </c>
      <c r="CB113" s="22"/>
      <c r="CC113" s="23">
        <v>8</v>
      </c>
      <c r="CD113" s="30">
        <v>10</v>
      </c>
      <c r="CE113" s="28">
        <v>-2</v>
      </c>
      <c r="CF113" s="24"/>
      <c r="CI113" s="28">
        <v>0</v>
      </c>
      <c r="CJ113" s="24"/>
      <c r="CM113" s="28">
        <v>0</v>
      </c>
      <c r="CN113" s="24"/>
      <c r="CQ113" s="28">
        <v>0</v>
      </c>
      <c r="CR113" s="22"/>
      <c r="CS113">
        <v>40</v>
      </c>
      <c r="CT113">
        <v>40</v>
      </c>
      <c r="CU113">
        <v>24</v>
      </c>
      <c r="CV113">
        <v>22</v>
      </c>
      <c r="CW113" s="28">
        <v>2</v>
      </c>
      <c r="CX113" s="24"/>
      <c r="CY113" s="30">
        <v>24</v>
      </c>
      <c r="CZ113" s="30">
        <v>24</v>
      </c>
      <c r="DA113" s="28">
        <v>0</v>
      </c>
      <c r="DB113" s="24"/>
      <c r="DC113" s="30">
        <v>0</v>
      </c>
      <c r="DD113" s="30">
        <v>0</v>
      </c>
      <c r="DE113" s="28">
        <v>0</v>
      </c>
      <c r="DF113" s="24"/>
      <c r="DG113" s="26">
        <v>0</v>
      </c>
      <c r="DH113" s="30">
        <v>0</v>
      </c>
      <c r="DI113" s="28">
        <v>0</v>
      </c>
      <c r="DJ113" s="24"/>
    </row>
    <row r="114" spans="1:114" x14ac:dyDescent="0.25">
      <c r="A114" s="28" t="s">
        <v>175</v>
      </c>
      <c r="B114" s="20">
        <v>1</v>
      </c>
      <c r="F114" s="26"/>
      <c r="G114" s="43"/>
      <c r="H114" s="43">
        <f t="shared" si="4"/>
        <v>0</v>
      </c>
      <c r="I114" s="22"/>
      <c r="J114" s="21"/>
      <c r="K114" s="50"/>
      <c r="L114" s="43"/>
      <c r="M114" s="43"/>
      <c r="N114" s="43"/>
      <c r="O114" s="43">
        <f t="shared" si="5"/>
        <v>0</v>
      </c>
      <c r="P114" s="22"/>
      <c r="Q114" s="43"/>
      <c r="S114" s="28">
        <v>0</v>
      </c>
      <c r="T114" s="22"/>
      <c r="U114" s="21"/>
      <c r="Y114" s="28">
        <v>0</v>
      </c>
      <c r="Z114" s="22"/>
      <c r="AE114" s="28">
        <v>0</v>
      </c>
      <c r="AF114" s="22"/>
      <c r="AI114" s="28">
        <v>0</v>
      </c>
      <c r="AJ114" s="22"/>
      <c r="AK114" s="21"/>
      <c r="AM114" s="28">
        <v>0</v>
      </c>
      <c r="AN114" s="22"/>
      <c r="AO114" s="21"/>
      <c r="AQ114" s="28">
        <v>0</v>
      </c>
      <c r="AR114" s="22"/>
      <c r="AU114" s="28">
        <v>0</v>
      </c>
      <c r="AV114" s="22"/>
      <c r="AW114" s="23">
        <v>10</v>
      </c>
      <c r="AX114">
        <v>10</v>
      </c>
      <c r="AY114" s="28">
        <v>0</v>
      </c>
      <c r="AZ114" s="22"/>
      <c r="BA114" s="21"/>
      <c r="BC114" s="28">
        <v>0</v>
      </c>
      <c r="BD114" s="22"/>
      <c r="BG114" s="28">
        <v>0</v>
      </c>
      <c r="BH114" s="24"/>
      <c r="BJ114">
        <v>1</v>
      </c>
      <c r="BK114" s="28">
        <v>-1</v>
      </c>
      <c r="BL114" s="22"/>
      <c r="BM114">
        <v>5</v>
      </c>
      <c r="BN114">
        <v>4</v>
      </c>
      <c r="BO114" s="28">
        <v>1</v>
      </c>
      <c r="BP114" s="24"/>
      <c r="BS114" s="28">
        <v>0</v>
      </c>
      <c r="BT114" s="22"/>
      <c r="BU114">
        <v>5</v>
      </c>
      <c r="BV114">
        <v>8</v>
      </c>
      <c r="BW114" s="28">
        <v>-3</v>
      </c>
      <c r="BX114" s="24"/>
      <c r="CA114" s="28">
        <v>0</v>
      </c>
      <c r="CB114" s="22"/>
      <c r="CC114" s="26"/>
      <c r="CE114" s="28">
        <v>0</v>
      </c>
      <c r="CF114" s="24"/>
      <c r="CI114" s="28">
        <v>0</v>
      </c>
      <c r="CJ114" s="24"/>
      <c r="CK114">
        <v>10</v>
      </c>
      <c r="CL114">
        <v>8</v>
      </c>
      <c r="CM114" s="28">
        <v>-2</v>
      </c>
      <c r="CN114" s="24"/>
      <c r="CQ114" s="28">
        <v>0</v>
      </c>
      <c r="CR114" s="22"/>
      <c r="CS114" s="20"/>
      <c r="CU114">
        <v>26</v>
      </c>
      <c r="CV114">
        <v>27</v>
      </c>
      <c r="CW114" s="28">
        <v>-1</v>
      </c>
      <c r="CX114" s="24"/>
      <c r="CY114" s="30">
        <v>5.2450000000000001</v>
      </c>
      <c r="CZ114" s="30">
        <v>7</v>
      </c>
      <c r="DA114" s="28">
        <v>-1.7549999999999999</v>
      </c>
      <c r="DB114" s="24"/>
      <c r="DC114" s="30">
        <v>0</v>
      </c>
      <c r="DD114" s="30">
        <v>0</v>
      </c>
      <c r="DE114" s="28">
        <v>0</v>
      </c>
      <c r="DF114" s="24"/>
      <c r="DG114" s="26">
        <v>0</v>
      </c>
      <c r="DH114" s="30">
        <v>0</v>
      </c>
      <c r="DI114" s="28">
        <v>0</v>
      </c>
      <c r="DJ114" s="24"/>
    </row>
    <row r="115" spans="1:114" x14ac:dyDescent="0.25">
      <c r="A115" s="28" t="s">
        <v>176</v>
      </c>
      <c r="B115" s="20">
        <v>0.33</v>
      </c>
      <c r="F115" s="26"/>
      <c r="G115" s="43"/>
      <c r="H115" s="43">
        <f t="shared" si="4"/>
        <v>0</v>
      </c>
      <c r="I115" s="22"/>
      <c r="J115" s="21"/>
      <c r="K115" s="50"/>
      <c r="L115" s="43"/>
      <c r="M115" s="43"/>
      <c r="N115" s="43"/>
      <c r="O115" s="43">
        <f t="shared" si="5"/>
        <v>0</v>
      </c>
      <c r="P115" s="22"/>
      <c r="Q115" s="43"/>
      <c r="S115" s="28">
        <v>0</v>
      </c>
      <c r="T115" s="22"/>
      <c r="U115" s="21"/>
      <c r="Y115" s="28">
        <v>0</v>
      </c>
      <c r="Z115" s="22"/>
      <c r="AE115" s="28">
        <v>0</v>
      </c>
      <c r="AF115" s="22"/>
      <c r="AI115" s="28">
        <v>0</v>
      </c>
      <c r="AJ115" s="22"/>
      <c r="AK115" s="21"/>
      <c r="AM115" s="28">
        <v>0</v>
      </c>
      <c r="AN115" s="22"/>
      <c r="AO115" s="21"/>
      <c r="AQ115" s="28">
        <v>0</v>
      </c>
      <c r="AR115" s="22"/>
      <c r="AS115">
        <v>16</v>
      </c>
      <c r="AT115">
        <v>16</v>
      </c>
      <c r="AU115" s="28">
        <v>0</v>
      </c>
      <c r="AV115" s="22"/>
      <c r="AW115" s="21"/>
      <c r="AY115" s="28">
        <v>0</v>
      </c>
      <c r="AZ115" s="22"/>
      <c r="BA115" s="21"/>
      <c r="BC115" s="28">
        <v>0</v>
      </c>
      <c r="BD115" s="22"/>
      <c r="BG115" s="28">
        <v>0</v>
      </c>
      <c r="BH115" s="24"/>
      <c r="BI115">
        <v>8</v>
      </c>
      <c r="BJ115">
        <v>9</v>
      </c>
      <c r="BK115" s="28">
        <v>-1</v>
      </c>
      <c r="BL115" s="22"/>
      <c r="BO115" s="28">
        <v>0</v>
      </c>
      <c r="BP115" s="24"/>
      <c r="BS115" s="28">
        <v>0</v>
      </c>
      <c r="BT115" s="22"/>
      <c r="BW115" s="28">
        <v>0</v>
      </c>
      <c r="BX115" s="24"/>
      <c r="CA115" s="28">
        <v>0</v>
      </c>
      <c r="CB115" s="22"/>
      <c r="CC115" s="26"/>
      <c r="CE115" s="28">
        <v>0</v>
      </c>
      <c r="CF115" s="24"/>
      <c r="CG115">
        <v>16</v>
      </c>
      <c r="CH115">
        <v>16</v>
      </c>
      <c r="CI115" s="28">
        <v>0</v>
      </c>
      <c r="CJ115" s="24"/>
      <c r="CM115" s="28">
        <v>0</v>
      </c>
      <c r="CN115" s="24"/>
      <c r="CQ115" s="28">
        <v>0</v>
      </c>
      <c r="CR115" s="22"/>
      <c r="CS115" s="20"/>
      <c r="CU115" s="20"/>
      <c r="CW115" s="28">
        <v>0</v>
      </c>
      <c r="CX115" s="24"/>
      <c r="CY115" s="30">
        <v>0</v>
      </c>
      <c r="CZ115" s="30">
        <v>0</v>
      </c>
      <c r="DA115" s="28">
        <v>0</v>
      </c>
      <c r="DB115" s="24"/>
      <c r="DC115" s="30">
        <v>0</v>
      </c>
      <c r="DD115" s="30">
        <v>0</v>
      </c>
      <c r="DE115" s="28">
        <v>0</v>
      </c>
      <c r="DF115" s="24"/>
      <c r="DG115" s="26">
        <v>0</v>
      </c>
      <c r="DH115" s="30">
        <v>0</v>
      </c>
      <c r="DI115" s="28">
        <v>0</v>
      </c>
      <c r="DJ115" s="24"/>
    </row>
    <row r="116" spans="1:114" x14ac:dyDescent="0.25">
      <c r="A116" s="28" t="s">
        <v>177</v>
      </c>
      <c r="B116" s="20">
        <v>1</v>
      </c>
      <c r="F116" s="26"/>
      <c r="G116" s="43"/>
      <c r="H116" s="43">
        <f t="shared" si="4"/>
        <v>0</v>
      </c>
      <c r="I116" s="22"/>
      <c r="J116" s="21"/>
      <c r="K116" s="50"/>
      <c r="L116" s="43"/>
      <c r="M116" s="43"/>
      <c r="N116" s="43"/>
      <c r="O116" s="43">
        <f t="shared" si="5"/>
        <v>0</v>
      </c>
      <c r="P116" s="22"/>
      <c r="Q116" s="43"/>
      <c r="S116" s="28">
        <v>0</v>
      </c>
      <c r="T116" s="22"/>
      <c r="U116" s="21"/>
      <c r="Y116" s="28">
        <v>0</v>
      </c>
      <c r="Z116" s="22"/>
      <c r="AE116" s="28">
        <v>0</v>
      </c>
      <c r="AF116" s="22"/>
      <c r="AI116" s="28">
        <v>0</v>
      </c>
      <c r="AJ116" s="22"/>
      <c r="AK116" s="21"/>
      <c r="AM116" s="28">
        <v>0</v>
      </c>
      <c r="AN116" s="22"/>
      <c r="AO116" s="21"/>
      <c r="AQ116" s="28">
        <v>0</v>
      </c>
      <c r="AR116" s="22"/>
      <c r="AU116" s="28">
        <v>0</v>
      </c>
      <c r="AV116" s="22"/>
      <c r="AW116" s="21"/>
      <c r="AY116" s="28">
        <v>0</v>
      </c>
      <c r="AZ116" s="22"/>
      <c r="BA116" s="21"/>
      <c r="BC116" s="28">
        <v>0</v>
      </c>
      <c r="BD116" s="22"/>
      <c r="BG116" s="28">
        <v>0</v>
      </c>
      <c r="BH116" s="24"/>
      <c r="BK116" s="28">
        <v>0</v>
      </c>
      <c r="BL116" s="22"/>
      <c r="BO116" s="28">
        <v>0</v>
      </c>
      <c r="BP116" s="24"/>
      <c r="BS116" s="28">
        <v>0</v>
      </c>
      <c r="BT116" s="22"/>
      <c r="BW116" s="28">
        <v>0</v>
      </c>
      <c r="BX116" s="24"/>
      <c r="CA116" s="28">
        <v>0</v>
      </c>
      <c r="CB116" s="22"/>
      <c r="CC116" s="26"/>
      <c r="CE116" s="28">
        <v>0</v>
      </c>
      <c r="CF116" s="24"/>
      <c r="CI116" s="28">
        <v>0</v>
      </c>
      <c r="CJ116" s="24"/>
      <c r="CM116" s="28">
        <v>0</v>
      </c>
      <c r="CN116" s="24"/>
      <c r="CQ116" s="28">
        <v>0</v>
      </c>
      <c r="CR116" s="22"/>
      <c r="CS116" s="20"/>
      <c r="CU116" s="20"/>
      <c r="CW116" s="28">
        <v>0</v>
      </c>
      <c r="CX116" s="24"/>
      <c r="CY116" s="30">
        <v>0</v>
      </c>
      <c r="CZ116" s="30">
        <v>0</v>
      </c>
      <c r="DA116" s="28">
        <v>0</v>
      </c>
      <c r="DB116" s="24"/>
      <c r="DC116" s="30">
        <v>0</v>
      </c>
      <c r="DD116" s="30">
        <v>0</v>
      </c>
      <c r="DE116" s="28">
        <v>0</v>
      </c>
      <c r="DF116" s="24"/>
      <c r="DG116" s="26">
        <v>0</v>
      </c>
      <c r="DH116" s="30">
        <v>0</v>
      </c>
      <c r="DI116" s="28">
        <v>0</v>
      </c>
      <c r="DJ116" s="24"/>
    </row>
    <row r="117" spans="1:114" x14ac:dyDescent="0.25">
      <c r="A117" s="28" t="s">
        <v>178</v>
      </c>
      <c r="B117" s="20">
        <v>0.75</v>
      </c>
      <c r="F117" s="26"/>
      <c r="G117" s="43"/>
      <c r="H117" s="43">
        <f t="shared" si="4"/>
        <v>0</v>
      </c>
      <c r="I117" s="22"/>
      <c r="J117" s="21"/>
      <c r="K117" s="50"/>
      <c r="L117" s="43"/>
      <c r="M117" s="43"/>
      <c r="N117" s="43"/>
      <c r="O117" s="43">
        <f t="shared" si="5"/>
        <v>0</v>
      </c>
      <c r="P117" s="22"/>
      <c r="Q117" s="43"/>
      <c r="S117" s="28">
        <v>0</v>
      </c>
      <c r="T117" s="22"/>
      <c r="U117" s="21"/>
      <c r="Y117" s="28">
        <v>0</v>
      </c>
      <c r="Z117" s="22"/>
      <c r="AE117" s="28">
        <v>0</v>
      </c>
      <c r="AF117" s="22"/>
      <c r="AI117" s="28">
        <v>0</v>
      </c>
      <c r="AJ117" s="22"/>
      <c r="AK117" s="21"/>
      <c r="AM117" s="28">
        <v>0</v>
      </c>
      <c r="AN117" s="22"/>
      <c r="AO117" s="21"/>
      <c r="AQ117" s="28">
        <v>0</v>
      </c>
      <c r="AR117" s="22"/>
      <c r="AU117" s="28">
        <v>0</v>
      </c>
      <c r="AV117" s="22"/>
      <c r="AW117" s="21"/>
      <c r="AY117" s="28">
        <v>0</v>
      </c>
      <c r="AZ117" s="22"/>
      <c r="BA117" s="21"/>
      <c r="BC117" s="28">
        <v>0</v>
      </c>
      <c r="BD117" s="22"/>
      <c r="BG117" s="28">
        <v>0</v>
      </c>
      <c r="BH117" s="24"/>
      <c r="BK117" s="28">
        <v>0</v>
      </c>
      <c r="BL117" s="22"/>
      <c r="BO117" s="28">
        <v>0</v>
      </c>
      <c r="BP117" s="24"/>
      <c r="BS117" s="28">
        <v>0</v>
      </c>
      <c r="BT117" s="22"/>
      <c r="BW117" s="28">
        <v>0</v>
      </c>
      <c r="BX117" s="24"/>
      <c r="CA117" s="28">
        <v>0</v>
      </c>
      <c r="CB117" s="22"/>
      <c r="CC117" s="26"/>
      <c r="CE117" s="28">
        <v>0</v>
      </c>
      <c r="CF117" s="24"/>
      <c r="CI117" s="28">
        <v>0</v>
      </c>
      <c r="CJ117" s="24"/>
      <c r="CM117" s="28">
        <v>0</v>
      </c>
      <c r="CN117" s="24"/>
      <c r="CQ117" s="28">
        <v>0</v>
      </c>
      <c r="CR117" s="22"/>
      <c r="CS117" s="20"/>
      <c r="CU117" s="20"/>
      <c r="CW117" s="28">
        <v>0</v>
      </c>
      <c r="CX117" s="24"/>
      <c r="CY117" s="30">
        <v>0</v>
      </c>
      <c r="CZ117" s="30">
        <v>0</v>
      </c>
      <c r="DA117" s="28">
        <v>0</v>
      </c>
      <c r="DB117" s="24"/>
      <c r="DC117" s="30">
        <v>0</v>
      </c>
      <c r="DD117" s="30">
        <v>0</v>
      </c>
      <c r="DE117" s="28">
        <v>0</v>
      </c>
      <c r="DF117" s="24"/>
      <c r="DG117" s="26">
        <v>0</v>
      </c>
      <c r="DH117" s="30">
        <v>0</v>
      </c>
      <c r="DI117" s="28">
        <v>0</v>
      </c>
      <c r="DJ117" s="24"/>
    </row>
    <row r="118" spans="1:114" x14ac:dyDescent="0.25">
      <c r="A118" s="28" t="s">
        <v>179</v>
      </c>
      <c r="B118" s="20">
        <v>0.66</v>
      </c>
      <c r="F118" s="26"/>
      <c r="G118" s="43"/>
      <c r="H118" s="43">
        <f t="shared" si="4"/>
        <v>0</v>
      </c>
      <c r="I118" s="22"/>
      <c r="J118" s="21"/>
      <c r="K118" s="50"/>
      <c r="L118" s="43"/>
      <c r="M118" s="43"/>
      <c r="N118" s="43"/>
      <c r="O118" s="43">
        <f t="shared" si="5"/>
        <v>0</v>
      </c>
      <c r="P118" s="22"/>
      <c r="Q118" s="43"/>
      <c r="S118" s="28">
        <v>0</v>
      </c>
      <c r="T118" s="22"/>
      <c r="U118" s="21"/>
      <c r="Y118" s="28">
        <v>0</v>
      </c>
      <c r="Z118" s="22"/>
      <c r="AE118" s="28">
        <v>0</v>
      </c>
      <c r="AF118" s="22"/>
      <c r="AI118" s="28">
        <v>0</v>
      </c>
      <c r="AJ118" s="22"/>
      <c r="AK118" s="21"/>
      <c r="AM118" s="28">
        <v>0</v>
      </c>
      <c r="AN118" s="22"/>
      <c r="AO118" s="21"/>
      <c r="AQ118" s="28">
        <v>0</v>
      </c>
      <c r="AR118" s="22"/>
      <c r="AU118" s="28">
        <v>0</v>
      </c>
      <c r="AV118" s="22"/>
      <c r="AW118" s="21"/>
      <c r="AY118" s="28">
        <v>0</v>
      </c>
      <c r="AZ118" s="22"/>
      <c r="BA118" s="21"/>
      <c r="BC118" s="28">
        <v>0</v>
      </c>
      <c r="BD118" s="22"/>
      <c r="BG118" s="28">
        <v>0</v>
      </c>
      <c r="BH118" s="24"/>
      <c r="BK118" s="28">
        <v>0</v>
      </c>
      <c r="BL118" s="22"/>
      <c r="BO118" s="28">
        <v>0</v>
      </c>
      <c r="BP118" s="24"/>
      <c r="BS118" s="28">
        <v>0</v>
      </c>
      <c r="BT118" s="22"/>
      <c r="BW118" s="28">
        <v>0</v>
      </c>
      <c r="BX118" s="24"/>
      <c r="CA118" s="28">
        <v>0</v>
      </c>
      <c r="CB118" s="22"/>
      <c r="CC118" s="26"/>
      <c r="CE118" s="28">
        <v>0</v>
      </c>
      <c r="CF118" s="24"/>
      <c r="CI118" s="28">
        <v>0</v>
      </c>
      <c r="CJ118" s="24"/>
      <c r="CM118" s="28">
        <v>0</v>
      </c>
      <c r="CN118" s="24"/>
      <c r="CQ118" s="28">
        <v>0</v>
      </c>
      <c r="CR118" s="22"/>
      <c r="CS118" s="20"/>
      <c r="CU118" s="20"/>
      <c r="CW118" s="28">
        <v>0</v>
      </c>
      <c r="CX118" s="24"/>
      <c r="CY118" s="30">
        <v>0</v>
      </c>
      <c r="CZ118" s="30">
        <v>0</v>
      </c>
      <c r="DA118" s="28">
        <v>0</v>
      </c>
      <c r="DB118" s="24"/>
      <c r="DC118" s="30">
        <v>0</v>
      </c>
      <c r="DD118" s="30">
        <v>0</v>
      </c>
      <c r="DE118" s="28">
        <v>0</v>
      </c>
      <c r="DF118" s="24"/>
      <c r="DG118" s="26">
        <v>0</v>
      </c>
      <c r="DH118" s="30">
        <v>0</v>
      </c>
      <c r="DI118" s="28">
        <v>0</v>
      </c>
      <c r="DJ118" s="24"/>
    </row>
    <row r="119" spans="1:114" x14ac:dyDescent="0.25">
      <c r="A119" s="28" t="s">
        <v>180</v>
      </c>
      <c r="B119" s="20">
        <v>0.66</v>
      </c>
      <c r="F119" s="26"/>
      <c r="G119" s="43"/>
      <c r="H119" s="43">
        <f t="shared" si="4"/>
        <v>0</v>
      </c>
      <c r="I119" s="22"/>
      <c r="J119" s="21"/>
      <c r="K119" s="50"/>
      <c r="L119" s="43"/>
      <c r="M119" s="43"/>
      <c r="N119" s="43"/>
      <c r="O119" s="43">
        <f t="shared" si="5"/>
        <v>0</v>
      </c>
      <c r="P119" s="22"/>
      <c r="Q119" s="43"/>
      <c r="S119" s="28">
        <v>0</v>
      </c>
      <c r="T119" s="22"/>
      <c r="U119" s="21"/>
      <c r="Y119" s="28">
        <v>0</v>
      </c>
      <c r="Z119" s="22"/>
      <c r="AE119" s="28">
        <v>0</v>
      </c>
      <c r="AF119" s="22"/>
      <c r="AI119" s="28">
        <v>0</v>
      </c>
      <c r="AJ119" s="22"/>
      <c r="AK119" s="21"/>
      <c r="AM119" s="28">
        <v>0</v>
      </c>
      <c r="AN119" s="22"/>
      <c r="AO119" s="21"/>
      <c r="AQ119" s="28">
        <v>0</v>
      </c>
      <c r="AR119" s="22"/>
      <c r="AU119" s="28">
        <v>0</v>
      </c>
      <c r="AV119" s="22"/>
      <c r="AW119" s="21"/>
      <c r="AY119" s="28">
        <v>0</v>
      </c>
      <c r="AZ119" s="22"/>
      <c r="BA119" s="21"/>
      <c r="BC119" s="28">
        <v>0</v>
      </c>
      <c r="BD119" s="22"/>
      <c r="BG119" s="28">
        <v>0</v>
      </c>
      <c r="BH119" s="24"/>
      <c r="BK119" s="28">
        <v>0</v>
      </c>
      <c r="BL119" s="22"/>
      <c r="BO119" s="28">
        <v>0</v>
      </c>
      <c r="BP119" s="24"/>
      <c r="BS119" s="28">
        <v>0</v>
      </c>
      <c r="BT119" s="22"/>
      <c r="BW119" s="28">
        <v>0</v>
      </c>
      <c r="BX119" s="24"/>
      <c r="CA119" s="28">
        <v>0</v>
      </c>
      <c r="CB119" s="22"/>
      <c r="CC119" s="26"/>
      <c r="CE119" s="28">
        <v>0</v>
      </c>
      <c r="CF119" s="24"/>
      <c r="CI119" s="28">
        <v>0</v>
      </c>
      <c r="CJ119" s="24"/>
      <c r="CM119" s="28">
        <v>0</v>
      </c>
      <c r="CN119" s="24"/>
      <c r="CQ119" s="28">
        <v>0</v>
      </c>
      <c r="CR119" s="22"/>
      <c r="CS119" s="20"/>
      <c r="CU119" s="20"/>
      <c r="CW119" s="28">
        <v>0</v>
      </c>
      <c r="CX119" s="24"/>
      <c r="CY119" s="30">
        <v>0</v>
      </c>
      <c r="CZ119" s="30">
        <v>0</v>
      </c>
      <c r="DA119" s="28">
        <v>0</v>
      </c>
      <c r="DB119" s="24"/>
      <c r="DC119" s="30">
        <v>0</v>
      </c>
      <c r="DD119" s="30">
        <v>0</v>
      </c>
      <c r="DE119" s="28">
        <v>0</v>
      </c>
      <c r="DF119" s="24"/>
      <c r="DG119" s="26">
        <v>0</v>
      </c>
      <c r="DH119" s="30">
        <v>0</v>
      </c>
      <c r="DI119" s="28">
        <v>0</v>
      </c>
      <c r="DJ119" s="24"/>
    </row>
    <row r="120" spans="1:114" x14ac:dyDescent="0.25">
      <c r="A120" s="28" t="s">
        <v>181</v>
      </c>
      <c r="B120" s="20">
        <v>0.66</v>
      </c>
      <c r="F120" s="26"/>
      <c r="G120" s="43"/>
      <c r="H120" s="43">
        <f t="shared" si="4"/>
        <v>0</v>
      </c>
      <c r="I120" s="22"/>
      <c r="J120" s="21"/>
      <c r="K120" s="50"/>
      <c r="L120" s="43"/>
      <c r="M120" s="43"/>
      <c r="N120" s="43"/>
      <c r="O120" s="43">
        <f t="shared" si="5"/>
        <v>0</v>
      </c>
      <c r="P120" s="22"/>
      <c r="Q120" s="43"/>
      <c r="S120" s="28">
        <v>0</v>
      </c>
      <c r="T120" s="22"/>
      <c r="U120" s="21"/>
      <c r="Y120" s="28">
        <v>0</v>
      </c>
      <c r="Z120" s="22"/>
      <c r="AE120" s="28">
        <v>0</v>
      </c>
      <c r="AF120" s="22"/>
      <c r="AI120" s="28">
        <v>0</v>
      </c>
      <c r="AJ120" s="22"/>
      <c r="AK120" s="21"/>
      <c r="AM120" s="28">
        <v>0</v>
      </c>
      <c r="AN120" s="22"/>
      <c r="AO120" s="21"/>
      <c r="AQ120" s="28">
        <v>0</v>
      </c>
      <c r="AR120" s="22"/>
      <c r="AU120" s="28">
        <v>0</v>
      </c>
      <c r="AV120" s="22"/>
      <c r="AW120" s="21"/>
      <c r="AY120" s="28">
        <v>0</v>
      </c>
      <c r="AZ120" s="22"/>
      <c r="BA120" s="21"/>
      <c r="BC120" s="28">
        <v>0</v>
      </c>
      <c r="BD120" s="22"/>
      <c r="BG120" s="28">
        <v>0</v>
      </c>
      <c r="BH120" s="24"/>
      <c r="BK120" s="28">
        <v>0</v>
      </c>
      <c r="BL120" s="22"/>
      <c r="BO120" s="28">
        <v>0</v>
      </c>
      <c r="BP120" s="24"/>
      <c r="BS120" s="28">
        <v>0</v>
      </c>
      <c r="BT120" s="22"/>
      <c r="BW120" s="28">
        <v>0</v>
      </c>
      <c r="BX120" s="24"/>
      <c r="CA120" s="28">
        <v>0</v>
      </c>
      <c r="CB120" s="22"/>
      <c r="CC120" s="26"/>
      <c r="CE120" s="28">
        <v>0</v>
      </c>
      <c r="CF120" s="24"/>
      <c r="CI120" s="28">
        <v>0</v>
      </c>
      <c r="CJ120" s="24"/>
      <c r="CM120" s="28">
        <v>0</v>
      </c>
      <c r="CN120" s="24"/>
      <c r="CQ120" s="28">
        <v>0</v>
      </c>
      <c r="CR120" s="22"/>
      <c r="CS120" s="20"/>
      <c r="CU120" s="20"/>
      <c r="CW120" s="28">
        <v>0</v>
      </c>
      <c r="CX120" s="24"/>
      <c r="CY120" s="30">
        <v>0</v>
      </c>
      <c r="CZ120" s="30">
        <v>0</v>
      </c>
      <c r="DA120" s="28">
        <v>0</v>
      </c>
      <c r="DB120" s="24"/>
      <c r="DC120" s="30">
        <v>0</v>
      </c>
      <c r="DD120" s="30">
        <v>0</v>
      </c>
      <c r="DE120" s="28">
        <v>0</v>
      </c>
      <c r="DF120" s="24"/>
      <c r="DG120" s="26">
        <v>0</v>
      </c>
      <c r="DH120" s="30">
        <v>0</v>
      </c>
      <c r="DI120" s="28">
        <v>0</v>
      </c>
      <c r="DJ120" s="24"/>
    </row>
    <row r="121" spans="1:114" x14ac:dyDescent="0.25">
      <c r="A121" s="28" t="s">
        <v>182</v>
      </c>
      <c r="B121" s="20">
        <v>0.33</v>
      </c>
      <c r="C121">
        <v>8</v>
      </c>
      <c r="F121" s="23">
        <v>16</v>
      </c>
      <c r="G121" s="50">
        <v>18.399999999999999</v>
      </c>
      <c r="H121" s="43">
        <f t="shared" si="4"/>
        <v>-2.3999999999999986</v>
      </c>
      <c r="I121" s="22"/>
      <c r="J121" s="21"/>
      <c r="K121" s="50"/>
      <c r="L121" s="43"/>
      <c r="M121" s="44">
        <v>8</v>
      </c>
      <c r="N121" s="44">
        <v>9</v>
      </c>
      <c r="O121" s="43">
        <f t="shared" si="5"/>
        <v>-1</v>
      </c>
      <c r="P121" s="22"/>
      <c r="Q121" s="43"/>
      <c r="S121" s="28">
        <v>0</v>
      </c>
      <c r="T121" s="22"/>
      <c r="U121" s="21"/>
      <c r="Y121" s="28">
        <v>0</v>
      </c>
      <c r="Z121" s="22"/>
      <c r="AC121">
        <v>24</v>
      </c>
      <c r="AD121">
        <v>24</v>
      </c>
      <c r="AE121" s="28">
        <v>0</v>
      </c>
      <c r="AF121" s="22"/>
      <c r="AI121" s="28">
        <v>0</v>
      </c>
      <c r="AJ121" s="22"/>
      <c r="AK121" s="23">
        <v>16</v>
      </c>
      <c r="AL121">
        <v>18</v>
      </c>
      <c r="AM121" s="28">
        <v>-2</v>
      </c>
      <c r="AN121" s="22"/>
      <c r="AO121" s="23">
        <v>8</v>
      </c>
      <c r="AP121">
        <v>8</v>
      </c>
      <c r="AQ121" s="28">
        <v>0</v>
      </c>
      <c r="AR121" s="22"/>
      <c r="AU121" s="28">
        <v>0</v>
      </c>
      <c r="AV121" s="22"/>
      <c r="AW121" s="23">
        <v>16</v>
      </c>
      <c r="AX121">
        <v>16</v>
      </c>
      <c r="AY121" s="28">
        <v>0</v>
      </c>
      <c r="AZ121" s="22"/>
      <c r="BA121" s="21"/>
      <c r="BC121" s="28">
        <v>0</v>
      </c>
      <c r="BD121" s="22"/>
      <c r="BG121" s="28">
        <v>0</v>
      </c>
      <c r="BH121" s="24"/>
      <c r="BK121" s="28">
        <v>0</v>
      </c>
      <c r="BL121" s="22"/>
      <c r="BM121">
        <v>8</v>
      </c>
      <c r="BN121">
        <v>4.8</v>
      </c>
      <c r="BO121" s="28">
        <v>3.2</v>
      </c>
      <c r="BP121" s="24"/>
      <c r="BS121" s="28">
        <v>0</v>
      </c>
      <c r="BT121" s="22"/>
      <c r="BW121" s="28">
        <v>0</v>
      </c>
      <c r="BX121" s="24"/>
      <c r="BY121">
        <v>8</v>
      </c>
      <c r="BZ121" s="30">
        <v>10</v>
      </c>
      <c r="CA121" s="28">
        <v>-2</v>
      </c>
      <c r="CB121" s="22"/>
      <c r="CC121" s="26"/>
      <c r="CE121" s="28">
        <v>0</v>
      </c>
      <c r="CF121" s="24"/>
      <c r="CI121" s="28">
        <v>0</v>
      </c>
      <c r="CJ121" s="24"/>
      <c r="CM121" s="28">
        <v>0</v>
      </c>
      <c r="CN121" s="24"/>
      <c r="CQ121" s="28">
        <v>0</v>
      </c>
      <c r="CR121" s="22"/>
      <c r="CS121" s="20"/>
      <c r="CU121">
        <v>24</v>
      </c>
      <c r="CV121">
        <v>26</v>
      </c>
      <c r="CW121" s="28">
        <v>-2</v>
      </c>
      <c r="CX121" s="24"/>
      <c r="CY121" s="30">
        <v>0</v>
      </c>
      <c r="CZ121" s="30">
        <v>0</v>
      </c>
      <c r="DA121" s="28">
        <v>0</v>
      </c>
      <c r="DB121" s="24"/>
      <c r="DC121" s="30">
        <v>0</v>
      </c>
      <c r="DD121" s="30">
        <v>0</v>
      </c>
      <c r="DE121" s="28">
        <v>0</v>
      </c>
      <c r="DF121" s="24"/>
      <c r="DG121" s="26">
        <v>0</v>
      </c>
      <c r="DH121" s="30">
        <v>0</v>
      </c>
      <c r="DI121" s="28">
        <v>0</v>
      </c>
      <c r="DJ121" s="24"/>
    </row>
    <row r="122" spans="1:114" x14ac:dyDescent="0.25">
      <c r="A122" s="28" t="s">
        <v>183</v>
      </c>
      <c r="B122" s="20">
        <v>0.36</v>
      </c>
      <c r="F122" s="26"/>
      <c r="G122" s="43"/>
      <c r="H122" s="43">
        <f t="shared" si="4"/>
        <v>0</v>
      </c>
      <c r="I122" s="22"/>
      <c r="J122" s="21"/>
      <c r="K122" s="50"/>
      <c r="L122" s="43"/>
      <c r="M122" s="44">
        <v>24</v>
      </c>
      <c r="N122" s="44">
        <v>26</v>
      </c>
      <c r="O122" s="43">
        <f t="shared" si="5"/>
        <v>-2</v>
      </c>
      <c r="P122" s="22"/>
      <c r="Q122" s="44">
        <v>8</v>
      </c>
      <c r="R122" s="30">
        <v>11.8</v>
      </c>
      <c r="S122" s="28">
        <v>-3.8000000000000012</v>
      </c>
      <c r="T122" s="22"/>
      <c r="U122" s="21"/>
      <c r="Y122" s="28">
        <v>0</v>
      </c>
      <c r="Z122" s="22"/>
      <c r="AC122">
        <v>24</v>
      </c>
      <c r="AD122">
        <v>28</v>
      </c>
      <c r="AE122" s="28">
        <v>-4</v>
      </c>
      <c r="AF122" s="22"/>
      <c r="AI122" s="28">
        <v>0</v>
      </c>
      <c r="AJ122" s="22"/>
      <c r="AK122" s="23">
        <v>8</v>
      </c>
      <c r="AL122">
        <v>7</v>
      </c>
      <c r="AM122" s="28">
        <v>1</v>
      </c>
      <c r="AN122" s="22"/>
      <c r="AO122" s="23">
        <v>16</v>
      </c>
      <c r="AP122">
        <v>16</v>
      </c>
      <c r="AQ122" s="28">
        <v>0</v>
      </c>
      <c r="AR122" s="22"/>
      <c r="AS122">
        <v>16</v>
      </c>
      <c r="AT122">
        <v>15</v>
      </c>
      <c r="AU122" s="28">
        <v>1</v>
      </c>
      <c r="AV122" s="22"/>
      <c r="AW122" s="23">
        <v>24</v>
      </c>
      <c r="AX122">
        <v>24</v>
      </c>
      <c r="AY122" s="28">
        <v>0</v>
      </c>
      <c r="AZ122" s="22"/>
      <c r="BA122" s="21"/>
      <c r="BC122" s="28">
        <v>0</v>
      </c>
      <c r="BD122" s="22"/>
      <c r="BE122">
        <v>8</v>
      </c>
      <c r="BF122">
        <v>8</v>
      </c>
      <c r="BG122" s="28">
        <v>0</v>
      </c>
      <c r="BH122" s="24"/>
      <c r="BI122">
        <v>24</v>
      </c>
      <c r="BJ122">
        <v>25</v>
      </c>
      <c r="BK122" s="28">
        <v>-1</v>
      </c>
      <c r="BL122" s="22"/>
      <c r="BM122">
        <v>8</v>
      </c>
      <c r="BN122">
        <v>8</v>
      </c>
      <c r="BO122" s="28">
        <v>0</v>
      </c>
      <c r="BP122" s="24"/>
      <c r="BQ122">
        <v>24</v>
      </c>
      <c r="BR122">
        <v>22</v>
      </c>
      <c r="BS122" s="28">
        <v>2</v>
      </c>
      <c r="BT122" s="22"/>
      <c r="BU122">
        <v>8</v>
      </c>
      <c r="BV122">
        <v>8</v>
      </c>
      <c r="BW122" s="28">
        <v>0</v>
      </c>
      <c r="BX122" s="24"/>
      <c r="CA122" s="28">
        <v>0</v>
      </c>
      <c r="CB122" s="22"/>
      <c r="CC122" s="26"/>
      <c r="CE122" s="28">
        <v>0</v>
      </c>
      <c r="CF122" s="24"/>
      <c r="CG122">
        <v>40</v>
      </c>
      <c r="CH122">
        <v>39</v>
      </c>
      <c r="CI122" s="28">
        <v>1</v>
      </c>
      <c r="CJ122" s="24"/>
      <c r="CM122" s="28">
        <v>0</v>
      </c>
      <c r="CN122" s="24"/>
      <c r="CQ122" s="28">
        <v>0</v>
      </c>
      <c r="CR122" s="22"/>
      <c r="CS122" s="20"/>
      <c r="CU122">
        <v>32</v>
      </c>
      <c r="CV122">
        <v>36</v>
      </c>
      <c r="CW122" s="28">
        <v>-4</v>
      </c>
      <c r="CX122" s="24"/>
      <c r="CY122" s="30">
        <v>0</v>
      </c>
      <c r="CZ122" s="30">
        <v>0</v>
      </c>
      <c r="DA122" s="28">
        <v>0</v>
      </c>
      <c r="DB122" s="24"/>
      <c r="DC122" s="30">
        <v>0</v>
      </c>
      <c r="DD122" s="30">
        <v>0</v>
      </c>
      <c r="DE122" s="28">
        <v>0</v>
      </c>
      <c r="DF122" s="24"/>
      <c r="DG122" s="26">
        <v>0</v>
      </c>
      <c r="DH122" s="30">
        <v>0</v>
      </c>
      <c r="DI122" s="28">
        <v>0</v>
      </c>
      <c r="DJ122" s="24"/>
    </row>
    <row r="123" spans="1:114" x14ac:dyDescent="0.25">
      <c r="A123" s="28" t="s">
        <v>184</v>
      </c>
      <c r="B123" s="20">
        <v>0.15</v>
      </c>
      <c r="F123" s="26"/>
      <c r="G123" s="43"/>
      <c r="H123" s="43">
        <f t="shared" si="4"/>
        <v>0</v>
      </c>
      <c r="I123" s="22"/>
      <c r="J123" s="21"/>
      <c r="K123" s="50"/>
      <c r="L123" s="43"/>
      <c r="M123" s="43"/>
      <c r="N123" s="43"/>
      <c r="O123" s="43">
        <f t="shared" si="5"/>
        <v>0</v>
      </c>
      <c r="P123" s="22"/>
      <c r="Q123" s="43"/>
      <c r="S123" s="28">
        <v>0</v>
      </c>
      <c r="T123" s="22"/>
      <c r="U123" s="21"/>
      <c r="Y123" s="28">
        <v>0</v>
      </c>
      <c r="Z123" s="22"/>
      <c r="AE123" s="28">
        <v>0</v>
      </c>
      <c r="AF123" s="22"/>
      <c r="AI123" s="28">
        <v>0</v>
      </c>
      <c r="AJ123" s="22"/>
      <c r="AK123" s="21"/>
      <c r="AM123" s="28">
        <v>0</v>
      </c>
      <c r="AN123" s="22"/>
      <c r="AO123" s="21"/>
      <c r="AQ123" s="28">
        <v>0</v>
      </c>
      <c r="AR123" s="22"/>
      <c r="AU123" s="28">
        <v>0</v>
      </c>
      <c r="AV123" s="22"/>
      <c r="AW123" s="21"/>
      <c r="AY123" s="28">
        <v>0</v>
      </c>
      <c r="AZ123" s="22"/>
      <c r="BA123" s="21"/>
      <c r="BC123" s="28">
        <v>0</v>
      </c>
      <c r="BD123" s="22"/>
      <c r="BG123" s="28">
        <v>0</v>
      </c>
      <c r="BH123" s="24"/>
      <c r="BK123" s="28">
        <v>0</v>
      </c>
      <c r="BL123" s="22"/>
      <c r="BO123" s="28">
        <v>0</v>
      </c>
      <c r="BP123" s="24"/>
      <c r="BS123" s="28">
        <v>0</v>
      </c>
      <c r="BT123" s="22"/>
      <c r="BW123" s="28">
        <v>0</v>
      </c>
      <c r="BX123" s="24"/>
      <c r="CA123" s="28">
        <v>0</v>
      </c>
      <c r="CB123" s="22"/>
      <c r="CC123" s="26"/>
      <c r="CE123" s="28">
        <v>0</v>
      </c>
      <c r="CF123" s="24"/>
      <c r="CI123" s="28">
        <v>0</v>
      </c>
      <c r="CJ123" s="24"/>
      <c r="CM123" s="28">
        <v>0</v>
      </c>
      <c r="CN123" s="24"/>
      <c r="CQ123" s="28">
        <v>0</v>
      </c>
      <c r="CR123" s="22"/>
      <c r="CS123" s="20"/>
      <c r="CU123" s="20"/>
      <c r="CW123" s="28">
        <v>0</v>
      </c>
      <c r="CX123" s="24"/>
      <c r="CY123" s="30">
        <v>0</v>
      </c>
      <c r="CZ123" s="30">
        <v>0</v>
      </c>
      <c r="DA123" s="28">
        <v>0</v>
      </c>
      <c r="DB123" s="24"/>
      <c r="DC123" s="30">
        <v>0</v>
      </c>
      <c r="DD123" s="30">
        <v>0</v>
      </c>
      <c r="DE123" s="28">
        <v>0</v>
      </c>
      <c r="DF123" s="24"/>
      <c r="DG123" s="26">
        <v>0</v>
      </c>
      <c r="DH123" s="30">
        <v>0</v>
      </c>
      <c r="DI123" s="28">
        <v>0</v>
      </c>
      <c r="DJ123" s="24"/>
    </row>
    <row r="124" spans="1:114" x14ac:dyDescent="0.25">
      <c r="A124" s="28" t="s">
        <v>185</v>
      </c>
      <c r="B124" s="20">
        <v>0.15</v>
      </c>
      <c r="F124" s="26"/>
      <c r="G124" s="43"/>
      <c r="H124" s="43">
        <f t="shared" si="4"/>
        <v>0</v>
      </c>
      <c r="I124" s="22"/>
      <c r="J124" s="21"/>
      <c r="K124" s="50"/>
      <c r="L124" s="43"/>
      <c r="M124" s="43"/>
      <c r="N124" s="43"/>
      <c r="O124" s="43">
        <f t="shared" si="5"/>
        <v>0</v>
      </c>
      <c r="P124" s="22"/>
      <c r="Q124" s="43"/>
      <c r="S124" s="28">
        <v>0</v>
      </c>
      <c r="T124" s="22"/>
      <c r="U124" s="21"/>
      <c r="Y124" s="28">
        <v>0</v>
      </c>
      <c r="Z124" s="22"/>
      <c r="AE124" s="28">
        <v>0</v>
      </c>
      <c r="AF124" s="22"/>
      <c r="AI124" s="28">
        <v>0</v>
      </c>
      <c r="AJ124" s="22"/>
      <c r="AK124" s="21"/>
      <c r="AM124" s="28">
        <v>0</v>
      </c>
      <c r="AN124" s="22"/>
      <c r="AO124" s="21"/>
      <c r="AQ124" s="28">
        <v>0</v>
      </c>
      <c r="AR124" s="22"/>
      <c r="AU124" s="28">
        <v>0</v>
      </c>
      <c r="AV124" s="22"/>
      <c r="AW124" s="21"/>
      <c r="AY124" s="28">
        <v>0</v>
      </c>
      <c r="AZ124" s="22"/>
      <c r="BA124" s="21"/>
      <c r="BC124" s="28">
        <v>0</v>
      </c>
      <c r="BD124" s="22"/>
      <c r="BG124" s="28">
        <v>0</v>
      </c>
      <c r="BH124" s="24"/>
      <c r="BK124" s="28">
        <v>0</v>
      </c>
      <c r="BL124" s="22"/>
      <c r="BO124" s="28">
        <v>0</v>
      </c>
      <c r="BP124" s="24"/>
      <c r="BS124" s="28">
        <v>0</v>
      </c>
      <c r="BT124" s="22"/>
      <c r="BW124" s="28">
        <v>0</v>
      </c>
      <c r="BX124" s="24"/>
      <c r="CA124" s="28">
        <v>0</v>
      </c>
      <c r="CB124" s="22"/>
      <c r="CC124" s="26"/>
      <c r="CE124" s="28">
        <v>0</v>
      </c>
      <c r="CF124" s="24"/>
      <c r="CI124" s="28">
        <v>0</v>
      </c>
      <c r="CJ124" s="24"/>
      <c r="CM124" s="28">
        <v>0</v>
      </c>
      <c r="CN124" s="24"/>
      <c r="CQ124" s="28">
        <v>0</v>
      </c>
      <c r="CR124" s="22"/>
      <c r="CS124" s="20"/>
      <c r="CU124" s="20"/>
      <c r="CW124" s="28">
        <v>0</v>
      </c>
      <c r="CX124" s="24"/>
      <c r="CY124" s="30">
        <v>0</v>
      </c>
      <c r="CZ124" s="30">
        <v>0</v>
      </c>
      <c r="DA124" s="28">
        <v>0</v>
      </c>
      <c r="DB124" s="24"/>
      <c r="DC124" s="30">
        <v>0</v>
      </c>
      <c r="DD124" s="30">
        <v>0</v>
      </c>
      <c r="DE124" s="28">
        <v>0</v>
      </c>
      <c r="DF124" s="24"/>
      <c r="DG124" s="26">
        <v>0</v>
      </c>
      <c r="DH124" s="30">
        <v>0</v>
      </c>
      <c r="DI124" s="28">
        <v>0</v>
      </c>
      <c r="DJ124" s="24"/>
    </row>
    <row r="125" spans="1:114" x14ac:dyDescent="0.25">
      <c r="A125" s="28" t="s">
        <v>186</v>
      </c>
      <c r="B125" s="20">
        <v>0.15</v>
      </c>
      <c r="F125" s="26"/>
      <c r="G125" s="43"/>
      <c r="H125" s="43">
        <f t="shared" si="4"/>
        <v>0</v>
      </c>
      <c r="I125" s="22"/>
      <c r="J125" s="21"/>
      <c r="K125" s="50"/>
      <c r="L125" s="43"/>
      <c r="M125" s="43"/>
      <c r="N125" s="43"/>
      <c r="O125" s="43">
        <f t="shared" si="5"/>
        <v>0</v>
      </c>
      <c r="P125" s="22"/>
      <c r="Q125" s="43"/>
      <c r="S125" s="28">
        <v>0</v>
      </c>
      <c r="T125" s="22"/>
      <c r="U125" s="21"/>
      <c r="Y125" s="28">
        <v>0</v>
      </c>
      <c r="Z125" s="22"/>
      <c r="AE125" s="28">
        <v>0</v>
      </c>
      <c r="AF125" s="22"/>
      <c r="AI125" s="28">
        <v>0</v>
      </c>
      <c r="AJ125" s="22"/>
      <c r="AK125" s="21"/>
      <c r="AM125" s="28">
        <v>0</v>
      </c>
      <c r="AN125" s="22"/>
      <c r="AO125" s="21"/>
      <c r="AQ125" s="28">
        <v>0</v>
      </c>
      <c r="AR125" s="22"/>
      <c r="AU125" s="28">
        <v>0</v>
      </c>
      <c r="AV125" s="22"/>
      <c r="AW125" s="21"/>
      <c r="AY125" s="28">
        <v>0</v>
      </c>
      <c r="AZ125" s="22"/>
      <c r="BA125" s="21"/>
      <c r="BC125" s="28">
        <v>0</v>
      </c>
      <c r="BD125" s="22"/>
      <c r="BG125" s="28">
        <v>0</v>
      </c>
      <c r="BH125" s="24"/>
      <c r="BK125" s="28">
        <v>0</v>
      </c>
      <c r="BL125" s="22"/>
      <c r="BO125" s="28">
        <v>0</v>
      </c>
      <c r="BP125" s="24"/>
      <c r="BS125" s="28">
        <v>0</v>
      </c>
      <c r="BT125" s="22"/>
      <c r="BW125" s="28">
        <v>0</v>
      </c>
      <c r="BX125" s="24"/>
      <c r="CA125" s="28">
        <v>0</v>
      </c>
      <c r="CB125" s="22"/>
      <c r="CC125" s="26"/>
      <c r="CE125" s="28">
        <v>0</v>
      </c>
      <c r="CF125" s="24"/>
      <c r="CI125" s="28">
        <v>0</v>
      </c>
      <c r="CJ125" s="24"/>
      <c r="CM125" s="28">
        <v>0</v>
      </c>
      <c r="CN125" s="24"/>
      <c r="CQ125" s="28">
        <v>0</v>
      </c>
      <c r="CR125" s="22"/>
      <c r="CS125" s="20"/>
      <c r="CU125" s="20"/>
      <c r="CW125" s="28">
        <v>0</v>
      </c>
      <c r="CX125" s="24"/>
      <c r="CY125" s="30">
        <v>0</v>
      </c>
      <c r="CZ125" s="30">
        <v>0</v>
      </c>
      <c r="DA125" s="28">
        <v>0</v>
      </c>
      <c r="DB125" s="24"/>
      <c r="DC125" s="30">
        <v>0</v>
      </c>
      <c r="DD125" s="30">
        <v>0</v>
      </c>
      <c r="DE125" s="28">
        <v>0</v>
      </c>
      <c r="DF125" s="24"/>
      <c r="DG125" s="26">
        <v>0</v>
      </c>
      <c r="DH125" s="30">
        <v>0</v>
      </c>
      <c r="DI125" s="28">
        <v>0</v>
      </c>
      <c r="DJ125" s="24"/>
    </row>
    <row r="126" spans="1:114" x14ac:dyDescent="0.25">
      <c r="A126" s="28" t="s">
        <v>187</v>
      </c>
      <c r="B126" s="20">
        <v>1</v>
      </c>
      <c r="F126" s="26"/>
      <c r="G126" s="43"/>
      <c r="H126" s="43">
        <f t="shared" si="4"/>
        <v>0</v>
      </c>
      <c r="I126" s="22"/>
      <c r="J126" s="21"/>
      <c r="K126" s="44">
        <v>179</v>
      </c>
      <c r="L126" s="44">
        <v>180</v>
      </c>
      <c r="M126" s="44">
        <v>161</v>
      </c>
      <c r="N126" s="44">
        <v>162</v>
      </c>
      <c r="O126" s="43">
        <f t="shared" si="5"/>
        <v>-2</v>
      </c>
      <c r="P126" s="22"/>
      <c r="Q126" s="44">
        <v>276</v>
      </c>
      <c r="R126" s="30">
        <v>275.31939999999997</v>
      </c>
      <c r="S126" s="28">
        <v>0.68060000000002674</v>
      </c>
      <c r="T126" s="22"/>
      <c r="U126" s="23">
        <v>59</v>
      </c>
      <c r="V126">
        <v>60</v>
      </c>
      <c r="W126">
        <v>51</v>
      </c>
      <c r="X126">
        <v>50</v>
      </c>
      <c r="Y126" s="28">
        <v>0</v>
      </c>
      <c r="Z126" s="22"/>
      <c r="AA126">
        <v>127</v>
      </c>
      <c r="AB126">
        <v>130</v>
      </c>
      <c r="AC126">
        <v>125</v>
      </c>
      <c r="AD126">
        <v>130</v>
      </c>
      <c r="AE126" s="28">
        <v>-8</v>
      </c>
      <c r="AF126" s="22"/>
      <c r="AG126">
        <v>118</v>
      </c>
      <c r="AH126" s="30">
        <v>118.2676</v>
      </c>
      <c r="AI126" s="28">
        <v>-0.26760000000000161</v>
      </c>
      <c r="AJ126" s="22"/>
      <c r="AK126" s="23">
        <v>75</v>
      </c>
      <c r="AL126">
        <v>79</v>
      </c>
      <c r="AM126" s="29">
        <v>-4</v>
      </c>
      <c r="AN126" s="22">
        <v>4</v>
      </c>
      <c r="AO126" s="23">
        <v>146</v>
      </c>
      <c r="AP126">
        <v>147</v>
      </c>
      <c r="AQ126" s="28">
        <v>-1</v>
      </c>
      <c r="AR126" s="22"/>
      <c r="AS126">
        <v>17</v>
      </c>
      <c r="AT126">
        <v>20</v>
      </c>
      <c r="AU126" s="28">
        <v>-3</v>
      </c>
      <c r="AV126" s="22"/>
      <c r="AW126" s="23">
        <v>117</v>
      </c>
      <c r="AX126">
        <v>120</v>
      </c>
      <c r="AY126" s="28">
        <v>-3</v>
      </c>
      <c r="AZ126" s="22"/>
      <c r="BA126" s="23">
        <v>201</v>
      </c>
      <c r="BB126">
        <v>186</v>
      </c>
      <c r="BC126" s="28">
        <v>15</v>
      </c>
      <c r="BD126" s="22"/>
      <c r="BE126">
        <v>127</v>
      </c>
      <c r="BF126">
        <v>130</v>
      </c>
      <c r="BG126" s="28">
        <v>-3</v>
      </c>
      <c r="BH126" s="24"/>
      <c r="BI126">
        <v>134</v>
      </c>
      <c r="BJ126">
        <v>132</v>
      </c>
      <c r="BK126" s="28">
        <v>2</v>
      </c>
      <c r="BL126" s="22"/>
      <c r="BM126">
        <v>17</v>
      </c>
      <c r="BN126">
        <v>20</v>
      </c>
      <c r="BO126" s="28">
        <v>-3</v>
      </c>
      <c r="BP126" s="24"/>
      <c r="BQ126">
        <v>93</v>
      </c>
      <c r="BR126">
        <v>95</v>
      </c>
      <c r="BS126" s="28">
        <v>-2</v>
      </c>
      <c r="BT126" s="22"/>
      <c r="BW126" s="28">
        <v>0</v>
      </c>
      <c r="BX126" s="24"/>
      <c r="BY126">
        <v>8</v>
      </c>
      <c r="BZ126" s="30">
        <v>12.9894</v>
      </c>
      <c r="CA126" s="28">
        <v>-4.9893999999999998</v>
      </c>
      <c r="CB126" s="22"/>
      <c r="CC126" s="23">
        <v>59</v>
      </c>
      <c r="CD126" s="30">
        <v>56</v>
      </c>
      <c r="CE126" s="28">
        <v>3</v>
      </c>
      <c r="CF126" s="24"/>
      <c r="CI126" s="28">
        <v>0</v>
      </c>
      <c r="CJ126" s="24"/>
      <c r="CK126">
        <v>42</v>
      </c>
      <c r="CL126">
        <v>40</v>
      </c>
      <c r="CM126" s="28">
        <v>-2</v>
      </c>
      <c r="CN126" s="24"/>
      <c r="CO126">
        <v>17</v>
      </c>
      <c r="CP126">
        <v>20</v>
      </c>
      <c r="CQ126" s="28">
        <v>-3</v>
      </c>
      <c r="CR126" s="22"/>
      <c r="CS126" s="20"/>
      <c r="CU126" s="20"/>
      <c r="CW126" s="28">
        <v>0</v>
      </c>
      <c r="CX126" s="24"/>
      <c r="CY126" s="30">
        <v>0</v>
      </c>
      <c r="CZ126" s="30">
        <v>0</v>
      </c>
      <c r="DA126" s="28">
        <v>0</v>
      </c>
      <c r="DB126" s="24"/>
      <c r="DC126" s="30">
        <v>0</v>
      </c>
      <c r="DD126" s="30">
        <v>0</v>
      </c>
      <c r="DE126" s="28">
        <v>0</v>
      </c>
      <c r="DF126" s="24"/>
      <c r="DG126" s="26">
        <v>124.57899999999999</v>
      </c>
      <c r="DH126" s="30">
        <v>125</v>
      </c>
      <c r="DI126" s="28">
        <v>-0.42100000000000648</v>
      </c>
      <c r="DJ126" s="24"/>
    </row>
    <row r="127" spans="1:114" x14ac:dyDescent="0.25">
      <c r="A127" s="28" t="s">
        <v>188</v>
      </c>
      <c r="B127" s="20">
        <v>0.1</v>
      </c>
      <c r="F127" s="26"/>
      <c r="G127" s="43"/>
      <c r="H127" s="43">
        <f t="shared" si="4"/>
        <v>0</v>
      </c>
      <c r="I127" s="22"/>
      <c r="J127" s="21"/>
      <c r="K127" s="50"/>
      <c r="L127" s="43"/>
      <c r="M127" s="43"/>
      <c r="N127" s="43"/>
      <c r="O127" s="43">
        <f t="shared" si="5"/>
        <v>0</v>
      </c>
      <c r="P127" s="22"/>
      <c r="Q127" s="43"/>
      <c r="S127" s="28">
        <v>0</v>
      </c>
      <c r="T127" s="22"/>
      <c r="U127" s="21"/>
      <c r="Y127" s="28">
        <v>0</v>
      </c>
      <c r="Z127" s="22"/>
      <c r="AA127">
        <v>20</v>
      </c>
      <c r="AB127">
        <v>20</v>
      </c>
      <c r="AC127">
        <v>30</v>
      </c>
      <c r="AD127">
        <v>30</v>
      </c>
      <c r="AE127" s="28">
        <v>0</v>
      </c>
      <c r="AF127" s="22"/>
      <c r="AI127" s="28">
        <v>0</v>
      </c>
      <c r="AJ127" s="22"/>
      <c r="AK127" s="21"/>
      <c r="AM127" s="28">
        <v>0</v>
      </c>
      <c r="AN127" s="22"/>
      <c r="AO127" s="23">
        <v>10</v>
      </c>
      <c r="AP127">
        <v>10</v>
      </c>
      <c r="AQ127" s="28">
        <v>0</v>
      </c>
      <c r="AR127" s="22"/>
      <c r="AS127">
        <v>20</v>
      </c>
      <c r="AT127" s="28">
        <v>20</v>
      </c>
      <c r="AU127" s="28">
        <v>0</v>
      </c>
      <c r="AV127" s="22"/>
      <c r="AW127" s="21"/>
      <c r="AY127" s="28">
        <v>0</v>
      </c>
      <c r="AZ127" s="22"/>
      <c r="BA127" s="21"/>
      <c r="BC127" s="28">
        <v>0</v>
      </c>
      <c r="BD127" s="22"/>
      <c r="BG127" s="28">
        <v>0</v>
      </c>
      <c r="BH127" s="24"/>
      <c r="BK127" s="28">
        <v>0</v>
      </c>
      <c r="BL127" s="22"/>
      <c r="BO127" s="28">
        <v>0</v>
      </c>
      <c r="BP127" s="24"/>
      <c r="BS127" s="28">
        <v>0</v>
      </c>
      <c r="BT127" s="22"/>
      <c r="BW127" s="28">
        <v>0</v>
      </c>
      <c r="BX127" s="24"/>
      <c r="CA127" s="28">
        <v>0</v>
      </c>
      <c r="CB127" s="22"/>
      <c r="CC127" s="26"/>
      <c r="CE127" s="28">
        <v>0</v>
      </c>
      <c r="CF127" s="24"/>
      <c r="CI127" s="28">
        <v>0</v>
      </c>
      <c r="CJ127" s="24"/>
      <c r="CM127" s="28">
        <v>0</v>
      </c>
      <c r="CN127" s="24"/>
      <c r="CQ127" s="28">
        <v>0</v>
      </c>
      <c r="CR127" s="22"/>
      <c r="CS127" s="20"/>
      <c r="CU127" s="20"/>
      <c r="CW127" s="28">
        <v>0</v>
      </c>
      <c r="CX127" s="24"/>
      <c r="CY127" s="30">
        <v>0</v>
      </c>
      <c r="CZ127" s="30">
        <v>0</v>
      </c>
      <c r="DA127" s="28">
        <v>0</v>
      </c>
      <c r="DB127" s="24"/>
      <c r="DC127" s="30">
        <v>0</v>
      </c>
      <c r="DD127" s="30">
        <v>0</v>
      </c>
      <c r="DE127" s="28">
        <v>0</v>
      </c>
      <c r="DF127" s="24"/>
      <c r="DG127" s="26">
        <v>0</v>
      </c>
      <c r="DH127" s="30">
        <v>0</v>
      </c>
      <c r="DI127" s="28">
        <v>0</v>
      </c>
      <c r="DJ127" s="24"/>
    </row>
    <row r="128" spans="1:114" x14ac:dyDescent="0.25">
      <c r="A128" s="28" t="s">
        <v>189</v>
      </c>
      <c r="B128" s="20">
        <v>1</v>
      </c>
      <c r="F128" s="26"/>
      <c r="G128" s="43"/>
      <c r="H128" s="43">
        <f t="shared" si="4"/>
        <v>0</v>
      </c>
      <c r="I128" s="22"/>
      <c r="J128" s="21"/>
      <c r="K128" s="50"/>
      <c r="L128" s="43"/>
      <c r="M128" s="43"/>
      <c r="N128" s="43"/>
      <c r="O128" s="43">
        <f t="shared" si="5"/>
        <v>0</v>
      </c>
      <c r="P128" s="22"/>
      <c r="Q128" s="43"/>
      <c r="S128" s="28">
        <v>0</v>
      </c>
      <c r="T128" s="22"/>
      <c r="U128" s="21"/>
      <c r="Y128" s="28">
        <v>0</v>
      </c>
      <c r="Z128" s="22"/>
      <c r="AE128" s="28">
        <v>0</v>
      </c>
      <c r="AF128" s="22"/>
      <c r="AI128" s="28">
        <v>0</v>
      </c>
      <c r="AJ128" s="22"/>
      <c r="AK128" s="21"/>
      <c r="AM128" s="28">
        <v>0</v>
      </c>
      <c r="AN128" s="22"/>
      <c r="AO128" s="21"/>
      <c r="AQ128" s="28">
        <v>0</v>
      </c>
      <c r="AR128" s="22"/>
      <c r="AU128" s="28">
        <v>0</v>
      </c>
      <c r="AV128" s="22"/>
      <c r="AW128" s="21"/>
      <c r="AY128" s="28">
        <v>0</v>
      </c>
      <c r="AZ128" s="22"/>
      <c r="BA128" s="21"/>
      <c r="BC128" s="28">
        <v>0</v>
      </c>
      <c r="BD128" s="22"/>
      <c r="BG128" s="28">
        <v>0</v>
      </c>
      <c r="BH128" s="24"/>
      <c r="BK128" s="28">
        <v>0</v>
      </c>
      <c r="BL128" s="22"/>
      <c r="BO128" s="28">
        <v>0</v>
      </c>
      <c r="BP128" s="24"/>
      <c r="BS128" s="28">
        <v>0</v>
      </c>
      <c r="BT128" s="22"/>
      <c r="BW128" s="28">
        <v>0</v>
      </c>
      <c r="BX128" s="24"/>
      <c r="CA128" s="28">
        <v>0</v>
      </c>
      <c r="CB128" s="22"/>
      <c r="CC128" s="26"/>
      <c r="CE128" s="28">
        <v>0</v>
      </c>
      <c r="CF128" s="24"/>
      <c r="CI128" s="28">
        <v>0</v>
      </c>
      <c r="CJ128" s="24"/>
      <c r="CM128" s="28">
        <v>0</v>
      </c>
      <c r="CN128" s="24"/>
      <c r="CQ128" s="28">
        <v>0</v>
      </c>
      <c r="CR128" s="22"/>
      <c r="CS128" s="20"/>
      <c r="CU128" s="20"/>
      <c r="CW128" s="28">
        <v>0</v>
      </c>
      <c r="CX128" s="24"/>
      <c r="CY128" s="30">
        <v>0</v>
      </c>
      <c r="CZ128" s="30">
        <v>0</v>
      </c>
      <c r="DA128" s="28">
        <v>0</v>
      </c>
      <c r="DB128" s="24"/>
      <c r="DC128" s="30">
        <v>0</v>
      </c>
      <c r="DD128" s="30">
        <v>0</v>
      </c>
      <c r="DE128" s="28">
        <v>0</v>
      </c>
      <c r="DF128" s="24"/>
      <c r="DG128" s="26">
        <v>0</v>
      </c>
      <c r="DH128" s="30">
        <v>0</v>
      </c>
      <c r="DI128" s="28">
        <v>0</v>
      </c>
      <c r="DJ128" s="24"/>
    </row>
    <row r="129" spans="1:114" x14ac:dyDescent="0.25">
      <c r="A129" s="28" t="s">
        <v>190</v>
      </c>
      <c r="B129" s="20">
        <v>1</v>
      </c>
      <c r="F129" s="26"/>
      <c r="G129" s="43"/>
      <c r="H129" s="43">
        <f t="shared" si="4"/>
        <v>0</v>
      </c>
      <c r="I129" s="22"/>
      <c r="J129" s="21"/>
      <c r="K129" s="50"/>
      <c r="L129" s="43"/>
      <c r="M129" s="43"/>
      <c r="N129" s="43"/>
      <c r="O129" s="43">
        <f t="shared" si="5"/>
        <v>0</v>
      </c>
      <c r="P129" s="22"/>
      <c r="Q129" s="43"/>
      <c r="S129" s="28">
        <v>0</v>
      </c>
      <c r="T129" s="22"/>
      <c r="U129" s="21"/>
      <c r="Y129" s="28">
        <v>0</v>
      </c>
      <c r="Z129" s="22"/>
      <c r="AE129" s="28">
        <v>0</v>
      </c>
      <c r="AF129" s="22"/>
      <c r="AI129" s="28">
        <v>0</v>
      </c>
      <c r="AJ129" s="22"/>
      <c r="AK129" s="21"/>
      <c r="AM129" s="28">
        <v>0</v>
      </c>
      <c r="AN129" s="22"/>
      <c r="AO129" s="21"/>
      <c r="AQ129" s="28">
        <v>0</v>
      </c>
      <c r="AR129" s="22"/>
      <c r="AU129" s="28">
        <v>0</v>
      </c>
      <c r="AV129" s="22"/>
      <c r="AW129" s="21"/>
      <c r="AY129" s="28">
        <v>0</v>
      </c>
      <c r="AZ129" s="22"/>
      <c r="BA129" s="21"/>
      <c r="BC129" s="28">
        <v>0</v>
      </c>
      <c r="BD129" s="22"/>
      <c r="BG129" s="28">
        <v>0</v>
      </c>
      <c r="BH129" s="24"/>
      <c r="BK129" s="28">
        <v>0</v>
      </c>
      <c r="BL129" s="22"/>
      <c r="BO129" s="28">
        <v>0</v>
      </c>
      <c r="BP129" s="24"/>
      <c r="BS129" s="28">
        <v>0</v>
      </c>
      <c r="BT129" s="22"/>
      <c r="BW129" s="28">
        <v>0</v>
      </c>
      <c r="BX129" s="24"/>
      <c r="CA129" s="28">
        <v>0</v>
      </c>
      <c r="CB129" s="22"/>
      <c r="CC129" s="26"/>
      <c r="CE129" s="28">
        <v>0</v>
      </c>
      <c r="CF129" s="24"/>
      <c r="CI129" s="28">
        <v>0</v>
      </c>
      <c r="CJ129" s="24"/>
      <c r="CM129" s="28">
        <v>0</v>
      </c>
      <c r="CN129" s="24"/>
      <c r="CQ129" s="28">
        <v>0</v>
      </c>
      <c r="CR129" s="22"/>
      <c r="CS129" s="20"/>
      <c r="CU129" s="20"/>
      <c r="CW129" s="28">
        <v>0</v>
      </c>
      <c r="CX129" s="24"/>
      <c r="CY129" s="30">
        <v>0</v>
      </c>
      <c r="CZ129" s="30">
        <v>0</v>
      </c>
      <c r="DA129" s="28">
        <v>0</v>
      </c>
      <c r="DB129" s="24"/>
      <c r="DC129" s="30">
        <v>0</v>
      </c>
      <c r="DD129" s="30">
        <v>0</v>
      </c>
      <c r="DE129" s="28">
        <v>0</v>
      </c>
      <c r="DF129" s="24"/>
      <c r="DG129" s="26">
        <v>0</v>
      </c>
      <c r="DH129" s="30">
        <v>0</v>
      </c>
      <c r="DI129" s="28">
        <v>0</v>
      </c>
      <c r="DJ129" s="24"/>
    </row>
    <row r="130" spans="1:114" x14ac:dyDescent="0.25">
      <c r="A130" s="28" t="s">
        <v>191</v>
      </c>
      <c r="B130" s="20">
        <v>1</v>
      </c>
      <c r="F130" s="26"/>
      <c r="G130" s="43"/>
      <c r="H130" s="43">
        <f t="shared" si="4"/>
        <v>0</v>
      </c>
      <c r="I130" s="22"/>
      <c r="J130" s="21"/>
      <c r="K130" s="50"/>
      <c r="L130" s="43"/>
      <c r="M130" s="44">
        <v>18</v>
      </c>
      <c r="N130" s="44">
        <v>17</v>
      </c>
      <c r="O130" s="43">
        <f t="shared" si="5"/>
        <v>1</v>
      </c>
      <c r="P130" s="22"/>
      <c r="Q130" s="44">
        <v>12</v>
      </c>
      <c r="R130" s="30">
        <v>9.8189999999999991</v>
      </c>
      <c r="S130" s="28">
        <v>2.1810000000000009</v>
      </c>
      <c r="T130" s="22"/>
      <c r="U130" s="21"/>
      <c r="W130">
        <v>24</v>
      </c>
      <c r="X130">
        <v>22</v>
      </c>
      <c r="Y130" s="28">
        <v>2</v>
      </c>
      <c r="Z130" s="22"/>
      <c r="AE130" s="28">
        <v>0</v>
      </c>
      <c r="AF130" s="22"/>
      <c r="AG130">
        <v>24</v>
      </c>
      <c r="AH130" s="30">
        <v>25</v>
      </c>
      <c r="AI130" s="28">
        <v>-1</v>
      </c>
      <c r="AJ130" s="22"/>
      <c r="AK130" s="21"/>
      <c r="AM130" s="28">
        <v>0</v>
      </c>
      <c r="AN130" s="22"/>
      <c r="AO130" s="21"/>
      <c r="AQ130" s="28">
        <v>0</v>
      </c>
      <c r="AR130" s="22"/>
      <c r="AS130">
        <v>18</v>
      </c>
      <c r="AT130">
        <v>16</v>
      </c>
      <c r="AU130" s="28">
        <v>2</v>
      </c>
      <c r="AV130" s="22"/>
      <c r="AW130" s="21"/>
      <c r="AY130" s="28">
        <v>0</v>
      </c>
      <c r="AZ130" s="22"/>
      <c r="BA130" s="23">
        <v>6</v>
      </c>
      <c r="BB130">
        <v>8</v>
      </c>
      <c r="BC130" s="28">
        <v>-2</v>
      </c>
      <c r="BD130" s="22"/>
      <c r="BG130" s="28">
        <v>0</v>
      </c>
      <c r="BH130" s="24"/>
      <c r="BK130" s="28">
        <v>0</v>
      </c>
      <c r="BL130" s="22"/>
      <c r="BO130" s="28">
        <v>0</v>
      </c>
      <c r="BP130" s="24"/>
      <c r="BT130" s="22"/>
      <c r="BX130" s="24"/>
      <c r="CB130" s="22"/>
      <c r="CC130" s="26"/>
      <c r="CF130" s="24"/>
      <c r="CG130" s="20"/>
      <c r="CJ130" s="24"/>
      <c r="CN130" s="24"/>
      <c r="CP130" s="30"/>
      <c r="CR130" s="22"/>
      <c r="CS130" s="20"/>
      <c r="CU130" s="20"/>
      <c r="CX130" s="24"/>
      <c r="CY130" s="30"/>
      <c r="CZ130" s="30"/>
      <c r="DB130" s="24"/>
      <c r="DC130" s="30"/>
      <c r="DD130" s="30"/>
      <c r="DF130" s="24"/>
      <c r="DG130" s="26"/>
      <c r="DH130" s="30"/>
      <c r="DJ130" s="24"/>
    </row>
    <row r="131" spans="1:114" x14ac:dyDescent="0.25">
      <c r="A131" s="28" t="s">
        <v>192</v>
      </c>
      <c r="B131" s="20">
        <v>1</v>
      </c>
      <c r="F131" s="26"/>
      <c r="G131" s="43"/>
      <c r="H131" s="43">
        <f t="shared" si="4"/>
        <v>0</v>
      </c>
      <c r="I131" s="22"/>
      <c r="J131" s="21"/>
      <c r="K131" s="50"/>
      <c r="L131" s="43"/>
      <c r="M131" s="43"/>
      <c r="N131" s="43"/>
      <c r="O131" s="43">
        <f t="shared" si="5"/>
        <v>0</v>
      </c>
      <c r="P131" s="22"/>
      <c r="Q131" s="43"/>
      <c r="S131" s="28">
        <v>0</v>
      </c>
      <c r="T131" s="22"/>
      <c r="U131" s="21"/>
      <c r="Y131" s="28">
        <v>0</v>
      </c>
      <c r="Z131" s="22"/>
      <c r="AE131" s="28">
        <v>0</v>
      </c>
      <c r="AF131" s="22"/>
      <c r="AI131" s="28">
        <v>0</v>
      </c>
      <c r="AJ131" s="22"/>
      <c r="AK131" s="21"/>
      <c r="AM131" s="28">
        <v>0</v>
      </c>
      <c r="AN131" s="22"/>
      <c r="AO131" s="21"/>
      <c r="AQ131" s="28">
        <v>0</v>
      </c>
      <c r="AR131" s="22"/>
      <c r="AU131" s="28">
        <v>0</v>
      </c>
      <c r="AV131" s="22"/>
      <c r="AW131" s="21"/>
      <c r="AY131" s="28">
        <v>0</v>
      </c>
      <c r="AZ131" s="22"/>
      <c r="BA131" s="21"/>
      <c r="BC131" s="28">
        <v>0</v>
      </c>
      <c r="BD131" s="22"/>
      <c r="BG131" s="28">
        <v>0</v>
      </c>
      <c r="BH131" s="24"/>
      <c r="BK131" s="28">
        <v>0</v>
      </c>
      <c r="BL131" s="22"/>
      <c r="BO131" s="28">
        <v>0</v>
      </c>
      <c r="BP131" s="24"/>
      <c r="BS131" s="28">
        <v>0</v>
      </c>
      <c r="BT131" s="22"/>
      <c r="BW131" s="28">
        <v>0</v>
      </c>
      <c r="BX131" s="24"/>
      <c r="CA131" s="28">
        <v>0</v>
      </c>
      <c r="CB131" s="22"/>
      <c r="CC131" s="26"/>
      <c r="CE131" s="28">
        <v>0</v>
      </c>
      <c r="CF131" s="24"/>
      <c r="CI131" s="28">
        <v>0</v>
      </c>
      <c r="CJ131" s="24"/>
      <c r="CM131" s="28">
        <v>0</v>
      </c>
      <c r="CN131" s="24"/>
      <c r="CQ131" s="28">
        <v>0</v>
      </c>
      <c r="CR131" s="22"/>
      <c r="CS131" s="20"/>
      <c r="CU131" s="20"/>
      <c r="CW131" s="28">
        <v>0</v>
      </c>
      <c r="CX131" s="24"/>
      <c r="CY131" s="30">
        <v>0</v>
      </c>
      <c r="CZ131" s="30">
        <v>0</v>
      </c>
      <c r="DA131" s="28">
        <v>0</v>
      </c>
      <c r="DB131" s="24"/>
      <c r="DC131" s="30">
        <v>0</v>
      </c>
      <c r="DD131" s="30">
        <v>0</v>
      </c>
      <c r="DE131" s="28">
        <v>0</v>
      </c>
      <c r="DF131" s="24"/>
      <c r="DG131" s="26">
        <v>0</v>
      </c>
      <c r="DH131" s="30">
        <v>0</v>
      </c>
      <c r="DI131" s="28">
        <v>0</v>
      </c>
      <c r="DJ131" s="24"/>
    </row>
    <row r="132" spans="1:114" x14ac:dyDescent="0.25">
      <c r="A132" s="28" t="s">
        <v>193</v>
      </c>
      <c r="B132" s="20">
        <v>1</v>
      </c>
      <c r="C132" s="30">
        <v>20</v>
      </c>
      <c r="F132" s="26"/>
      <c r="G132" s="43"/>
      <c r="H132" s="43">
        <f t="shared" ref="H132:H165" si="6">F132-G132</f>
        <v>0</v>
      </c>
      <c r="I132" s="22"/>
      <c r="J132" s="26">
        <v>40</v>
      </c>
      <c r="K132" s="50"/>
      <c r="L132" s="43"/>
      <c r="M132" s="43"/>
      <c r="N132" s="43"/>
      <c r="O132" s="43">
        <f t="shared" ref="O132:O165" si="7">J132+K132+M132-L132-N132</f>
        <v>40</v>
      </c>
      <c r="P132" s="22"/>
      <c r="Q132" s="43"/>
      <c r="T132" s="22"/>
      <c r="U132" s="21"/>
      <c r="Z132" s="22"/>
      <c r="AF132" s="22"/>
      <c r="AJ132" s="22"/>
      <c r="AK132" s="21"/>
      <c r="AN132" s="22"/>
      <c r="AO132" s="21"/>
      <c r="AR132" s="22"/>
      <c r="AV132" s="22"/>
      <c r="AW132" s="21"/>
      <c r="AZ132" s="22"/>
      <c r="BA132" s="21"/>
      <c r="BD132" s="22"/>
      <c r="BH132" s="24"/>
      <c r="BL132" s="22"/>
      <c r="BP132" s="24"/>
      <c r="BT132" s="22"/>
      <c r="BX132" s="24"/>
      <c r="CB132" s="22"/>
      <c r="CC132" s="26"/>
      <c r="CF132" s="24"/>
      <c r="CJ132" s="24"/>
      <c r="CN132" s="24"/>
      <c r="CR132" s="22"/>
      <c r="CS132" s="20"/>
      <c r="CU132" s="20"/>
      <c r="CX132" s="24"/>
      <c r="CY132" s="30"/>
      <c r="CZ132" s="30"/>
      <c r="DB132" s="24"/>
      <c r="DC132" s="30"/>
      <c r="DD132" s="30"/>
      <c r="DF132" s="24"/>
      <c r="DG132" s="26"/>
      <c r="DH132" s="30"/>
      <c r="DJ132" s="24"/>
    </row>
    <row r="133" spans="1:114" x14ac:dyDescent="0.25">
      <c r="A133" s="28" t="s">
        <v>194</v>
      </c>
      <c r="B133" s="20">
        <v>1</v>
      </c>
      <c r="F133" s="26"/>
      <c r="G133" s="43"/>
      <c r="H133" s="43">
        <f t="shared" si="6"/>
        <v>0</v>
      </c>
      <c r="I133" s="22"/>
      <c r="J133" s="21"/>
      <c r="K133" s="50">
        <v>53</v>
      </c>
      <c r="L133" s="50">
        <v>52</v>
      </c>
      <c r="M133" s="43"/>
      <c r="N133" s="43"/>
      <c r="O133" s="43">
        <f t="shared" si="7"/>
        <v>1</v>
      </c>
      <c r="P133" s="22"/>
      <c r="Q133" s="43"/>
      <c r="S133" s="28">
        <v>0</v>
      </c>
      <c r="T133" s="22"/>
      <c r="U133" s="21"/>
      <c r="Z133" s="22"/>
      <c r="AF133" s="22"/>
      <c r="AJ133" s="22"/>
      <c r="AK133" s="21"/>
      <c r="AN133" s="22"/>
      <c r="AO133" s="21"/>
      <c r="AR133" s="22"/>
      <c r="AV133" s="22"/>
      <c r="AW133" s="21"/>
      <c r="AZ133" s="22"/>
      <c r="BA133" s="21"/>
      <c r="BD133" s="22"/>
      <c r="BH133" s="24"/>
      <c r="BL133" s="22"/>
      <c r="BP133" s="24"/>
      <c r="BT133" s="22"/>
      <c r="BX133" s="24"/>
      <c r="CB133" s="22"/>
      <c r="CC133" s="26"/>
      <c r="CF133" s="24"/>
      <c r="CJ133" s="24"/>
      <c r="CN133" s="24"/>
      <c r="CR133" s="22"/>
      <c r="CS133" s="20"/>
      <c r="CU133" s="20"/>
      <c r="CX133" s="24"/>
      <c r="CY133" s="30"/>
      <c r="CZ133" s="30"/>
      <c r="DB133" s="24"/>
      <c r="DC133" s="30"/>
      <c r="DD133" s="30"/>
      <c r="DF133" s="24"/>
      <c r="DG133" s="26"/>
      <c r="DH133" s="30"/>
      <c r="DJ133" s="24"/>
    </row>
    <row r="134" spans="1:114" x14ac:dyDescent="0.25">
      <c r="A134" s="28" t="s">
        <v>195</v>
      </c>
      <c r="B134" s="20">
        <v>1</v>
      </c>
      <c r="C134">
        <v>40</v>
      </c>
      <c r="F134" s="26"/>
      <c r="G134" s="43"/>
      <c r="H134" s="43">
        <f t="shared" si="6"/>
        <v>0</v>
      </c>
      <c r="I134" s="22"/>
      <c r="J134" s="21"/>
      <c r="K134" s="50"/>
      <c r="L134" s="50">
        <v>52</v>
      </c>
      <c r="M134" s="43"/>
      <c r="N134" s="43"/>
      <c r="O134" s="51">
        <f t="shared" si="7"/>
        <v>-52</v>
      </c>
      <c r="P134" s="22">
        <f>-1*O134*B134</f>
        <v>52</v>
      </c>
      <c r="Q134" s="43"/>
      <c r="S134" s="28">
        <v>0</v>
      </c>
      <c r="T134" s="22"/>
      <c r="U134" s="21"/>
      <c r="Z134" s="22"/>
      <c r="AF134" s="22"/>
      <c r="AJ134" s="22"/>
      <c r="AK134" s="21"/>
      <c r="AN134" s="22"/>
      <c r="AO134" s="21"/>
      <c r="AR134" s="22"/>
      <c r="AV134" s="22"/>
      <c r="AW134" s="21"/>
      <c r="AZ134" s="22"/>
      <c r="BA134" s="21"/>
      <c r="BD134" s="22"/>
      <c r="BH134" s="24"/>
      <c r="BL134" s="22"/>
      <c r="BP134" s="24"/>
      <c r="BT134" s="22"/>
      <c r="BX134" s="24"/>
      <c r="CB134" s="22"/>
      <c r="CC134" s="26"/>
      <c r="CF134" s="24"/>
      <c r="CJ134" s="24"/>
      <c r="CN134" s="24"/>
      <c r="CR134" s="22"/>
      <c r="CS134" s="20"/>
      <c r="CU134" s="20"/>
      <c r="CX134" s="24"/>
      <c r="CY134" s="30"/>
      <c r="CZ134" s="30"/>
      <c r="DB134" s="24"/>
      <c r="DC134" s="30"/>
      <c r="DD134" s="30"/>
      <c r="DF134" s="24"/>
      <c r="DG134" s="26"/>
      <c r="DH134" s="30"/>
      <c r="DJ134" s="24"/>
    </row>
    <row r="135" spans="1:114" x14ac:dyDescent="0.25">
      <c r="A135" s="28" t="s">
        <v>196</v>
      </c>
      <c r="B135" s="20">
        <v>0.4</v>
      </c>
      <c r="F135" s="26"/>
      <c r="G135" s="43"/>
      <c r="H135" s="43">
        <f t="shared" si="6"/>
        <v>0</v>
      </c>
      <c r="I135" s="22"/>
      <c r="J135" s="21"/>
      <c r="K135" s="50"/>
      <c r="L135" s="43"/>
      <c r="M135" s="43"/>
      <c r="N135" s="43"/>
      <c r="O135" s="43">
        <f t="shared" si="7"/>
        <v>0</v>
      </c>
      <c r="P135" s="22"/>
      <c r="Q135" s="43"/>
      <c r="S135" s="28">
        <v>0</v>
      </c>
      <c r="T135" s="22"/>
      <c r="U135" s="21"/>
      <c r="X135">
        <v>16</v>
      </c>
      <c r="Y135" s="29">
        <v>-16</v>
      </c>
      <c r="Z135" s="22">
        <v>6.4</v>
      </c>
      <c r="AD135">
        <v>16</v>
      </c>
      <c r="AE135" s="29">
        <v>-16</v>
      </c>
      <c r="AF135" s="22">
        <v>6.4</v>
      </c>
      <c r="AH135" s="30">
        <v>8</v>
      </c>
      <c r="AI135" s="29">
        <v>-8</v>
      </c>
      <c r="AJ135" s="22">
        <v>3.2</v>
      </c>
      <c r="AK135" s="21"/>
      <c r="AM135" s="28">
        <v>0</v>
      </c>
      <c r="AN135" s="22"/>
      <c r="AO135" s="21"/>
      <c r="AQ135" s="28">
        <v>0</v>
      </c>
      <c r="AR135" s="22"/>
      <c r="AV135" s="22"/>
      <c r="AW135" s="21"/>
      <c r="AZ135" s="22"/>
      <c r="BA135" s="21"/>
      <c r="BD135" s="22"/>
      <c r="BH135" s="24"/>
      <c r="BL135" s="22"/>
      <c r="BP135" s="24"/>
      <c r="BT135" s="22"/>
      <c r="BX135" s="24"/>
      <c r="BZ135" s="30"/>
      <c r="CB135" s="22"/>
      <c r="CC135" s="26"/>
      <c r="CF135" s="24"/>
      <c r="CJ135" s="24"/>
      <c r="CN135" s="24"/>
      <c r="CR135" s="22"/>
      <c r="CS135" s="20"/>
      <c r="CU135" s="20"/>
      <c r="CX135" s="24"/>
      <c r="CY135" s="30"/>
      <c r="CZ135" s="30"/>
      <c r="DB135" s="24"/>
      <c r="DC135" s="30"/>
      <c r="DD135" s="30"/>
      <c r="DF135" s="24"/>
      <c r="DG135" s="26"/>
      <c r="DH135" s="30"/>
      <c r="DJ135" s="24"/>
    </row>
    <row r="136" spans="1:114" x14ac:dyDescent="0.25">
      <c r="A136" s="28" t="s">
        <v>197</v>
      </c>
      <c r="B136" s="20">
        <v>0.41</v>
      </c>
      <c r="F136" s="26"/>
      <c r="G136" s="43"/>
      <c r="H136" s="43">
        <f t="shared" si="6"/>
        <v>0</v>
      </c>
      <c r="I136" s="22"/>
      <c r="J136" s="21"/>
      <c r="K136" s="50"/>
      <c r="L136" s="43"/>
      <c r="M136" s="43"/>
      <c r="N136" s="43"/>
      <c r="O136" s="43">
        <f t="shared" si="7"/>
        <v>0</v>
      </c>
      <c r="P136" s="22"/>
      <c r="Q136" s="43"/>
      <c r="S136" s="28">
        <v>0</v>
      </c>
      <c r="T136" s="22"/>
      <c r="U136" s="21"/>
      <c r="Y136" s="28">
        <v>0</v>
      </c>
      <c r="Z136" s="22"/>
      <c r="AE136" s="28">
        <v>0</v>
      </c>
      <c r="AF136" s="22"/>
      <c r="AI136" s="28">
        <v>0</v>
      </c>
      <c r="AJ136" s="22"/>
      <c r="AK136" s="21"/>
      <c r="AM136" s="28">
        <v>0</v>
      </c>
      <c r="AN136" s="22"/>
      <c r="AO136" s="21"/>
      <c r="AQ136" s="28">
        <v>0</v>
      </c>
      <c r="AR136" s="22"/>
      <c r="AU136" s="28">
        <v>0</v>
      </c>
      <c r="AV136" s="22"/>
      <c r="AW136" s="21"/>
      <c r="AY136" s="28">
        <v>0</v>
      </c>
      <c r="AZ136" s="22"/>
      <c r="BA136" s="21"/>
      <c r="BC136" s="28">
        <v>0</v>
      </c>
      <c r="BD136" s="22"/>
      <c r="BG136" s="28">
        <v>0</v>
      </c>
      <c r="BH136" s="24"/>
      <c r="BK136" s="28">
        <v>0</v>
      </c>
      <c r="BL136" s="22"/>
      <c r="BO136" s="28">
        <v>0</v>
      </c>
      <c r="BP136" s="24"/>
      <c r="BS136" s="28">
        <v>0</v>
      </c>
      <c r="BT136" s="22"/>
      <c r="BW136" s="28">
        <v>0</v>
      </c>
      <c r="BX136" s="24"/>
      <c r="CA136" s="28">
        <v>0</v>
      </c>
      <c r="CB136" s="22"/>
      <c r="CC136" s="26"/>
      <c r="CE136" s="28">
        <v>0</v>
      </c>
      <c r="CF136" s="24"/>
      <c r="CI136" s="28">
        <v>0</v>
      </c>
      <c r="CJ136" s="24"/>
      <c r="CM136" s="28">
        <v>0</v>
      </c>
      <c r="CN136" s="24"/>
      <c r="CQ136" s="28">
        <v>0</v>
      </c>
      <c r="CR136" s="22"/>
      <c r="CS136" s="20"/>
      <c r="CU136" s="20"/>
      <c r="CW136" s="28">
        <v>0</v>
      </c>
      <c r="CX136" s="24"/>
      <c r="CY136" s="30">
        <v>0</v>
      </c>
      <c r="CZ136" s="30">
        <v>0</v>
      </c>
      <c r="DA136" s="28">
        <v>0</v>
      </c>
      <c r="DB136" s="24"/>
      <c r="DC136" s="30">
        <v>0</v>
      </c>
      <c r="DD136" s="30">
        <v>0</v>
      </c>
      <c r="DE136" s="28">
        <v>0</v>
      </c>
      <c r="DF136" s="24"/>
      <c r="DG136" s="6">
        <v>110</v>
      </c>
      <c r="DH136" s="30">
        <v>0</v>
      </c>
      <c r="DI136" s="28">
        <v>0</v>
      </c>
      <c r="DJ136" s="24"/>
    </row>
    <row r="137" spans="1:114" x14ac:dyDescent="0.25">
      <c r="A137" s="28" t="s">
        <v>198</v>
      </c>
      <c r="B137" s="20">
        <v>0.33</v>
      </c>
      <c r="F137" s="26"/>
      <c r="G137" s="43"/>
      <c r="H137" s="43">
        <f t="shared" si="6"/>
        <v>0</v>
      </c>
      <c r="I137" s="22"/>
      <c r="J137" s="21"/>
      <c r="K137" s="50"/>
      <c r="L137" s="43"/>
      <c r="M137" s="43"/>
      <c r="N137" s="43"/>
      <c r="O137" s="43">
        <f t="shared" si="7"/>
        <v>0</v>
      </c>
      <c r="P137" s="22"/>
      <c r="Q137" s="43"/>
      <c r="S137" s="28">
        <v>0</v>
      </c>
      <c r="T137" s="22"/>
      <c r="U137" s="21"/>
      <c r="Y137" s="28">
        <v>0</v>
      </c>
      <c r="Z137" s="22"/>
      <c r="AC137">
        <v>48</v>
      </c>
      <c r="AD137">
        <v>48</v>
      </c>
      <c r="AE137" s="28">
        <v>0</v>
      </c>
      <c r="AF137" s="22"/>
      <c r="AI137" s="28">
        <v>0</v>
      </c>
      <c r="AJ137" s="22"/>
      <c r="AK137" s="21"/>
      <c r="AM137" s="28">
        <v>0</v>
      </c>
      <c r="AN137" s="22"/>
      <c r="AO137" s="23">
        <v>8</v>
      </c>
      <c r="AP137">
        <v>8</v>
      </c>
      <c r="AQ137" s="28">
        <v>0</v>
      </c>
      <c r="AR137" s="22"/>
      <c r="AS137">
        <v>32</v>
      </c>
      <c r="AT137">
        <v>32</v>
      </c>
      <c r="AU137" s="28">
        <v>0</v>
      </c>
      <c r="AV137" s="22"/>
      <c r="AW137" s="23">
        <v>16</v>
      </c>
      <c r="AX137">
        <v>16</v>
      </c>
      <c r="AY137" s="28">
        <v>0</v>
      </c>
      <c r="AZ137" s="22"/>
      <c r="BA137" s="23">
        <v>16</v>
      </c>
      <c r="BB137">
        <v>20</v>
      </c>
      <c r="BC137" s="28">
        <v>-4</v>
      </c>
      <c r="BD137" s="22"/>
      <c r="BE137">
        <v>16</v>
      </c>
      <c r="BF137">
        <v>16</v>
      </c>
      <c r="BG137" s="28">
        <v>0</v>
      </c>
      <c r="BH137" s="24"/>
      <c r="BK137" s="28">
        <v>0</v>
      </c>
      <c r="BL137" s="22"/>
      <c r="BM137">
        <v>32</v>
      </c>
      <c r="BN137">
        <v>32</v>
      </c>
      <c r="BO137" s="28">
        <v>0</v>
      </c>
      <c r="BP137" s="24"/>
      <c r="BS137" s="28">
        <v>0</v>
      </c>
      <c r="BT137" s="22"/>
      <c r="BU137">
        <v>8</v>
      </c>
      <c r="BV137">
        <v>8</v>
      </c>
      <c r="BW137" s="28">
        <v>0</v>
      </c>
      <c r="BX137" s="24"/>
      <c r="CA137" s="28">
        <v>0</v>
      </c>
      <c r="CB137" s="22"/>
      <c r="CC137" s="26"/>
      <c r="CE137" s="28">
        <v>0</v>
      </c>
      <c r="CF137" s="24"/>
      <c r="CI137" s="28">
        <v>0</v>
      </c>
      <c r="CJ137" s="24"/>
      <c r="CM137" s="28">
        <v>0</v>
      </c>
      <c r="CN137" s="24"/>
      <c r="CQ137" s="28">
        <v>0</v>
      </c>
      <c r="CR137" s="22"/>
      <c r="CS137">
        <v>48</v>
      </c>
      <c r="CT137">
        <v>50</v>
      </c>
      <c r="CU137">
        <v>32</v>
      </c>
      <c r="CV137">
        <v>34</v>
      </c>
      <c r="CW137" s="28">
        <v>-4</v>
      </c>
      <c r="CX137" s="24"/>
      <c r="CY137" s="30">
        <v>96</v>
      </c>
      <c r="CZ137" s="30">
        <v>100</v>
      </c>
      <c r="DA137" s="28">
        <v>-4</v>
      </c>
      <c r="DB137" s="24"/>
      <c r="DF137" s="24"/>
      <c r="DG137" s="26"/>
      <c r="DJ137" s="24"/>
    </row>
    <row r="138" spans="1:114" x14ac:dyDescent="0.25">
      <c r="A138" s="28" t="s">
        <v>199</v>
      </c>
      <c r="B138" s="20">
        <v>0.3</v>
      </c>
      <c r="F138" s="26"/>
      <c r="G138" s="43"/>
      <c r="H138" s="43">
        <f t="shared" si="6"/>
        <v>0</v>
      </c>
      <c r="I138" s="22"/>
      <c r="J138" s="21"/>
      <c r="K138" s="50"/>
      <c r="L138" s="43"/>
      <c r="M138" s="43"/>
      <c r="N138" s="43"/>
      <c r="O138" s="43">
        <f t="shared" si="7"/>
        <v>0</v>
      </c>
      <c r="P138" s="22"/>
      <c r="Q138" s="43"/>
      <c r="S138" s="28">
        <v>0</v>
      </c>
      <c r="T138" s="22"/>
      <c r="U138" s="21"/>
      <c r="Y138" s="28">
        <v>0</v>
      </c>
      <c r="Z138" s="22"/>
      <c r="AE138" s="28">
        <v>0</v>
      </c>
      <c r="AF138" s="22"/>
      <c r="AI138" s="28">
        <v>0</v>
      </c>
      <c r="AJ138" s="22"/>
      <c r="AK138" s="21"/>
      <c r="AM138" s="28">
        <v>0</v>
      </c>
      <c r="AN138" s="22"/>
      <c r="AO138" s="21"/>
      <c r="AQ138" s="28">
        <v>0</v>
      </c>
      <c r="AR138" s="22"/>
      <c r="AU138" s="28">
        <v>0</v>
      </c>
      <c r="AV138" s="22"/>
      <c r="AW138" s="23">
        <v>84</v>
      </c>
      <c r="AX138">
        <v>280</v>
      </c>
      <c r="AY138" s="29">
        <v>-196</v>
      </c>
      <c r="AZ138" s="22">
        <v>58.8</v>
      </c>
      <c r="BA138" s="21"/>
      <c r="BC138" s="28">
        <v>0</v>
      </c>
      <c r="BD138" s="22"/>
      <c r="BG138" s="28">
        <v>0</v>
      </c>
      <c r="BH138" s="24"/>
      <c r="BI138">
        <v>18</v>
      </c>
      <c r="BJ138">
        <v>16</v>
      </c>
      <c r="BK138" s="28">
        <v>2</v>
      </c>
      <c r="BL138" s="22"/>
      <c r="BO138" s="28">
        <v>0</v>
      </c>
      <c r="BP138" s="24"/>
      <c r="BS138" s="28">
        <v>0</v>
      </c>
      <c r="BT138" s="22"/>
      <c r="BU138">
        <v>30</v>
      </c>
      <c r="BV138">
        <v>31</v>
      </c>
      <c r="BW138" s="28">
        <v>-1</v>
      </c>
      <c r="BX138" s="24"/>
      <c r="CA138" s="28">
        <v>0</v>
      </c>
      <c r="CB138" s="22"/>
      <c r="CC138" s="26"/>
      <c r="CE138" s="28">
        <v>0</v>
      </c>
      <c r="CF138" s="24"/>
      <c r="CG138">
        <v>30</v>
      </c>
      <c r="CH138">
        <v>33</v>
      </c>
      <c r="CI138" s="28">
        <v>-3</v>
      </c>
      <c r="CJ138" s="24"/>
      <c r="CK138">
        <v>24</v>
      </c>
      <c r="CL138">
        <v>25</v>
      </c>
      <c r="CM138" s="28">
        <v>1</v>
      </c>
      <c r="CN138" s="24"/>
      <c r="CQ138" s="28">
        <v>0</v>
      </c>
      <c r="CR138" s="22"/>
      <c r="CS138">
        <v>60</v>
      </c>
      <c r="CT138">
        <v>60</v>
      </c>
      <c r="CU138">
        <v>42</v>
      </c>
      <c r="CV138">
        <v>40</v>
      </c>
      <c r="CW138" s="28">
        <v>2</v>
      </c>
      <c r="CX138" s="24"/>
      <c r="CY138" s="30">
        <v>48</v>
      </c>
      <c r="CZ138" s="30">
        <v>50</v>
      </c>
      <c r="DA138" s="28">
        <v>-2</v>
      </c>
      <c r="DB138" s="24"/>
      <c r="DF138" s="24"/>
      <c r="DG138" s="26"/>
      <c r="DJ138" s="24"/>
    </row>
    <row r="139" spans="1:114" x14ac:dyDescent="0.25">
      <c r="A139" s="28" t="s">
        <v>200</v>
      </c>
      <c r="B139" s="20">
        <v>1</v>
      </c>
      <c r="F139" s="26"/>
      <c r="G139" s="43"/>
      <c r="H139" s="43">
        <f t="shared" si="6"/>
        <v>0</v>
      </c>
      <c r="I139" s="22"/>
      <c r="J139" s="21"/>
      <c r="K139" s="50"/>
      <c r="L139" s="43"/>
      <c r="M139" s="43"/>
      <c r="N139" s="43"/>
      <c r="O139" s="43">
        <f t="shared" si="7"/>
        <v>0</v>
      </c>
      <c r="P139" s="22"/>
      <c r="Q139" s="43"/>
      <c r="S139" s="28">
        <v>0</v>
      </c>
      <c r="T139" s="22"/>
      <c r="U139" s="21"/>
      <c r="Y139" s="28">
        <v>0</v>
      </c>
      <c r="Z139" s="22"/>
      <c r="AE139" s="28">
        <v>0</v>
      </c>
      <c r="AF139" s="22"/>
      <c r="AI139" s="28">
        <v>0</v>
      </c>
      <c r="AJ139" s="22"/>
      <c r="AK139" s="21"/>
      <c r="AM139" s="28">
        <v>0</v>
      </c>
      <c r="AN139" s="22"/>
      <c r="AO139" s="21"/>
      <c r="AQ139" s="28">
        <v>0</v>
      </c>
      <c r="AR139" s="22"/>
      <c r="AU139" s="28">
        <v>0</v>
      </c>
      <c r="AV139" s="22"/>
      <c r="AW139" s="21"/>
      <c r="AY139" s="28">
        <v>0</v>
      </c>
      <c r="AZ139" s="22"/>
      <c r="BA139" s="21"/>
      <c r="BC139" s="28">
        <v>0</v>
      </c>
      <c r="BD139" s="22"/>
      <c r="BG139" s="28">
        <v>0</v>
      </c>
      <c r="BH139" s="24"/>
      <c r="BK139" s="28">
        <v>0</v>
      </c>
      <c r="BL139" s="22"/>
      <c r="BM139">
        <v>37</v>
      </c>
      <c r="BN139">
        <v>40</v>
      </c>
      <c r="BO139" s="28">
        <v>-3</v>
      </c>
      <c r="BP139" s="24"/>
      <c r="BQ139">
        <v>49</v>
      </c>
      <c r="BR139">
        <v>50</v>
      </c>
      <c r="BS139" s="28">
        <v>-1</v>
      </c>
      <c r="BT139" s="22"/>
      <c r="BU139">
        <v>38</v>
      </c>
      <c r="BV139">
        <v>42</v>
      </c>
      <c r="BW139" s="28">
        <v>-4</v>
      </c>
      <c r="BX139" s="24"/>
      <c r="BY139">
        <v>6</v>
      </c>
      <c r="BZ139" s="30">
        <v>8.7494000000000085</v>
      </c>
      <c r="CA139" s="28">
        <v>-2.7494000000000089</v>
      </c>
      <c r="CB139" s="22"/>
      <c r="CC139" s="26"/>
      <c r="CE139" s="28">
        <v>0</v>
      </c>
      <c r="CF139" s="24"/>
      <c r="CG139">
        <v>31</v>
      </c>
      <c r="CH139">
        <v>33</v>
      </c>
      <c r="CI139" s="28">
        <v>-2</v>
      </c>
      <c r="CJ139" s="24"/>
      <c r="CK139">
        <v>62</v>
      </c>
      <c r="CL139">
        <v>62</v>
      </c>
      <c r="CM139" s="28">
        <v>0</v>
      </c>
      <c r="CN139" s="24"/>
      <c r="CQ139" s="28">
        <v>0</v>
      </c>
      <c r="CR139" s="22"/>
      <c r="CS139">
        <v>49</v>
      </c>
      <c r="CT139">
        <v>50</v>
      </c>
      <c r="CU139">
        <v>43</v>
      </c>
      <c r="CV139">
        <v>46</v>
      </c>
      <c r="CW139" s="28">
        <v>-4</v>
      </c>
      <c r="CX139" s="24"/>
      <c r="DB139" s="24"/>
      <c r="DF139" s="24"/>
      <c r="DG139" s="26"/>
      <c r="DJ139" s="24"/>
    </row>
    <row r="140" spans="1:114" x14ac:dyDescent="0.25">
      <c r="A140" s="28" t="s">
        <v>201</v>
      </c>
      <c r="B140" s="20">
        <v>1</v>
      </c>
      <c r="F140" s="26"/>
      <c r="G140" s="43"/>
      <c r="H140" s="43">
        <f t="shared" si="6"/>
        <v>0</v>
      </c>
      <c r="I140" s="22"/>
      <c r="J140" s="21"/>
      <c r="K140" s="50"/>
      <c r="L140" s="43"/>
      <c r="M140" s="43"/>
      <c r="N140" s="43"/>
      <c r="O140" s="43">
        <f t="shared" si="7"/>
        <v>0</v>
      </c>
      <c r="P140" s="22"/>
      <c r="Q140" s="43"/>
      <c r="S140" s="28">
        <v>0</v>
      </c>
      <c r="T140" s="22"/>
      <c r="U140" s="21"/>
      <c r="Y140" s="28">
        <v>0</v>
      </c>
      <c r="Z140" s="22"/>
      <c r="AE140" s="28">
        <v>0</v>
      </c>
      <c r="AF140" s="22"/>
      <c r="AI140" s="28">
        <v>0</v>
      </c>
      <c r="AJ140" s="22"/>
      <c r="AK140" s="21"/>
      <c r="AM140" s="28">
        <v>0</v>
      </c>
      <c r="AN140" s="22"/>
      <c r="AO140" s="21"/>
      <c r="AQ140" s="28">
        <v>0</v>
      </c>
      <c r="AR140" s="22"/>
      <c r="AU140" s="28">
        <v>0</v>
      </c>
      <c r="AV140" s="22"/>
      <c r="AW140" s="21"/>
      <c r="AY140" s="28">
        <v>0</v>
      </c>
      <c r="AZ140" s="22"/>
      <c r="BA140" s="21"/>
      <c r="BC140" s="28">
        <v>0</v>
      </c>
      <c r="BD140" s="22"/>
      <c r="BG140" s="28">
        <v>0</v>
      </c>
      <c r="BH140" s="24"/>
      <c r="BK140" s="28">
        <v>0</v>
      </c>
      <c r="BL140" s="22"/>
      <c r="BM140">
        <v>18</v>
      </c>
      <c r="BN140">
        <v>20</v>
      </c>
      <c r="BO140" s="28">
        <v>-2</v>
      </c>
      <c r="BP140" s="24"/>
      <c r="BQ140">
        <v>68</v>
      </c>
      <c r="BR140">
        <v>65</v>
      </c>
      <c r="BS140" s="28">
        <v>3</v>
      </c>
      <c r="BT140" s="22"/>
      <c r="BU140">
        <v>6</v>
      </c>
      <c r="BV140">
        <v>8</v>
      </c>
      <c r="BW140" s="28">
        <v>-2</v>
      </c>
      <c r="BX140" s="24"/>
      <c r="BY140">
        <v>31</v>
      </c>
      <c r="BZ140" s="30">
        <v>31.628999999999991</v>
      </c>
      <c r="CA140" s="28">
        <v>-0.62899999999999068</v>
      </c>
      <c r="CB140" s="22"/>
      <c r="CC140" s="23">
        <v>12</v>
      </c>
      <c r="CD140" s="30">
        <v>12</v>
      </c>
      <c r="CE140" s="28">
        <v>0</v>
      </c>
      <c r="CF140" s="24"/>
      <c r="CG140">
        <v>31</v>
      </c>
      <c r="CH140">
        <v>32</v>
      </c>
      <c r="CI140" s="28">
        <v>-1</v>
      </c>
      <c r="CJ140" s="24"/>
      <c r="CK140">
        <v>19</v>
      </c>
      <c r="CL140">
        <v>20</v>
      </c>
      <c r="CM140" s="28">
        <v>1</v>
      </c>
      <c r="CN140" s="24"/>
      <c r="CQ140" s="28">
        <v>0</v>
      </c>
      <c r="CR140" s="22"/>
      <c r="CS140" s="20"/>
      <c r="CU140" s="12">
        <v>49</v>
      </c>
      <c r="CW140" s="28">
        <v>0</v>
      </c>
      <c r="CX140" s="24"/>
      <c r="DB140" s="24"/>
      <c r="DF140" s="24"/>
      <c r="DG140" s="26"/>
      <c r="DJ140" s="24"/>
    </row>
    <row r="141" spans="1:114" x14ac:dyDescent="0.25">
      <c r="A141" s="28" t="s">
        <v>202</v>
      </c>
      <c r="B141" s="20">
        <v>1</v>
      </c>
      <c r="F141" s="26"/>
      <c r="G141" s="43"/>
      <c r="H141" s="43">
        <f t="shared" si="6"/>
        <v>0</v>
      </c>
      <c r="I141" s="22"/>
      <c r="J141" s="21"/>
      <c r="K141" s="44">
        <v>19</v>
      </c>
      <c r="L141" s="44">
        <v>20</v>
      </c>
      <c r="M141" s="44">
        <v>34</v>
      </c>
      <c r="N141" s="44">
        <v>31</v>
      </c>
      <c r="O141" s="43">
        <f t="shared" si="7"/>
        <v>2</v>
      </c>
      <c r="P141" s="22"/>
      <c r="Q141" s="44">
        <v>22</v>
      </c>
      <c r="R141" s="30">
        <v>19.895799999999991</v>
      </c>
      <c r="S141" s="28">
        <v>2.104200000000009</v>
      </c>
      <c r="T141" s="22"/>
      <c r="U141" s="21"/>
      <c r="Y141" s="28">
        <v>0</v>
      </c>
      <c r="Z141" s="22"/>
      <c r="AA141">
        <v>62</v>
      </c>
      <c r="AB141">
        <v>60</v>
      </c>
      <c r="AC141">
        <v>74</v>
      </c>
      <c r="AD141">
        <v>70</v>
      </c>
      <c r="AE141" s="28">
        <v>6</v>
      </c>
      <c r="AF141" s="22"/>
      <c r="AG141">
        <v>6</v>
      </c>
      <c r="AH141" s="30">
        <v>5.1883999999999997</v>
      </c>
      <c r="AI141" s="28">
        <v>0.81160000000000032</v>
      </c>
      <c r="AJ141" s="22"/>
      <c r="AK141" s="23">
        <v>13</v>
      </c>
      <c r="AL141">
        <v>10</v>
      </c>
      <c r="AM141" s="28">
        <v>3</v>
      </c>
      <c r="AN141" s="22"/>
      <c r="AO141" s="21"/>
      <c r="AQ141" s="28">
        <v>0</v>
      </c>
      <c r="AR141" s="22"/>
      <c r="AS141">
        <v>21</v>
      </c>
      <c r="AT141">
        <v>20</v>
      </c>
      <c r="AU141" s="28">
        <v>1</v>
      </c>
      <c r="AV141" s="22"/>
      <c r="AW141" s="23">
        <v>120</v>
      </c>
      <c r="AX141">
        <v>110</v>
      </c>
      <c r="AY141" s="28">
        <v>10</v>
      </c>
      <c r="AZ141" s="22"/>
      <c r="BA141" s="23">
        <v>3</v>
      </c>
      <c r="BB141">
        <v>3</v>
      </c>
      <c r="BC141" s="28">
        <v>0</v>
      </c>
      <c r="BD141" s="22"/>
      <c r="BE141">
        <v>45</v>
      </c>
      <c r="BF141" s="28">
        <v>40</v>
      </c>
      <c r="BG141" s="28">
        <v>5</v>
      </c>
      <c r="BH141" s="24"/>
      <c r="BI141">
        <v>65</v>
      </c>
      <c r="BJ141" s="30">
        <v>60</v>
      </c>
      <c r="BK141" s="28">
        <v>5</v>
      </c>
      <c r="BL141" s="22"/>
      <c r="BO141" s="28">
        <v>0</v>
      </c>
      <c r="BP141" s="24"/>
      <c r="BT141" s="22"/>
      <c r="BX141" s="24"/>
      <c r="CB141" s="22"/>
      <c r="CC141" s="23"/>
      <c r="CF141" s="24"/>
      <c r="CJ141" s="24"/>
      <c r="CN141" s="24"/>
      <c r="CP141" s="30"/>
      <c r="CR141" s="22"/>
      <c r="CS141" s="20"/>
      <c r="CX141" s="24"/>
      <c r="DB141" s="24"/>
      <c r="DF141" s="24"/>
      <c r="DG141" s="26"/>
      <c r="DJ141" s="24"/>
    </row>
    <row r="142" spans="1:114" x14ac:dyDescent="0.25">
      <c r="A142" s="28" t="s">
        <v>203</v>
      </c>
      <c r="B142" s="20">
        <v>0.41</v>
      </c>
      <c r="C142">
        <v>59</v>
      </c>
      <c r="F142" s="23">
        <v>40</v>
      </c>
      <c r="G142" s="50">
        <v>47.399999999999991</v>
      </c>
      <c r="H142" s="43">
        <f t="shared" si="6"/>
        <v>-7.3999999999999915</v>
      </c>
      <c r="I142" s="22"/>
      <c r="J142" s="21"/>
      <c r="K142" s="50"/>
      <c r="L142" s="43"/>
      <c r="M142" s="44">
        <v>40</v>
      </c>
      <c r="N142" s="44">
        <v>39</v>
      </c>
      <c r="O142" s="43">
        <f t="shared" si="7"/>
        <v>1</v>
      </c>
      <c r="P142" s="22"/>
      <c r="Q142" s="44">
        <v>20</v>
      </c>
      <c r="R142" s="30">
        <v>23.8</v>
      </c>
      <c r="S142" s="28">
        <v>-3.8000000000000012</v>
      </c>
      <c r="T142" s="22"/>
      <c r="U142" s="21"/>
      <c r="W142">
        <v>10</v>
      </c>
      <c r="X142">
        <v>8</v>
      </c>
      <c r="Y142" s="28">
        <v>2</v>
      </c>
      <c r="Z142" s="22"/>
      <c r="AC142">
        <v>60</v>
      </c>
      <c r="AD142">
        <v>60</v>
      </c>
      <c r="AE142" s="28">
        <v>0</v>
      </c>
      <c r="AF142" s="22"/>
      <c r="AG142">
        <v>10</v>
      </c>
      <c r="AH142" s="30">
        <v>10</v>
      </c>
      <c r="AI142" s="28">
        <v>0</v>
      </c>
      <c r="AJ142" s="22"/>
      <c r="AK142" s="23">
        <v>20</v>
      </c>
      <c r="AL142">
        <v>20</v>
      </c>
      <c r="AM142" s="28">
        <v>0</v>
      </c>
      <c r="AN142" s="22"/>
      <c r="AO142" s="23">
        <v>10</v>
      </c>
      <c r="AP142">
        <v>10</v>
      </c>
      <c r="AQ142" s="28">
        <v>0</v>
      </c>
      <c r="AR142" s="22"/>
      <c r="AS142">
        <v>20</v>
      </c>
      <c r="AT142">
        <v>20</v>
      </c>
      <c r="AU142" s="28">
        <v>0</v>
      </c>
      <c r="AV142" s="22"/>
      <c r="AW142" s="23">
        <v>60</v>
      </c>
      <c r="AX142">
        <v>58</v>
      </c>
      <c r="AY142" s="28">
        <v>2</v>
      </c>
      <c r="AZ142" s="22"/>
      <c r="BA142" s="21"/>
      <c r="BC142" s="28">
        <v>0</v>
      </c>
      <c r="BD142" s="22"/>
      <c r="BE142">
        <v>20</v>
      </c>
      <c r="BF142" s="28">
        <v>20</v>
      </c>
      <c r="BG142" s="28">
        <v>0</v>
      </c>
      <c r="BH142" s="24"/>
      <c r="BI142">
        <v>40</v>
      </c>
      <c r="BJ142" s="30">
        <v>40</v>
      </c>
      <c r="BK142" s="28">
        <v>0</v>
      </c>
      <c r="BL142" s="22"/>
      <c r="BO142" s="28">
        <v>0</v>
      </c>
      <c r="BP142" s="24"/>
      <c r="BT142" s="22"/>
      <c r="BX142" s="24"/>
      <c r="CB142" s="22"/>
      <c r="CC142" s="23"/>
      <c r="CF142" s="24"/>
      <c r="CJ142" s="24"/>
      <c r="CN142" s="24"/>
      <c r="CP142" s="30"/>
      <c r="CR142" s="22"/>
      <c r="CS142" s="20"/>
      <c r="CX142" s="24"/>
      <c r="DB142" s="24"/>
      <c r="DF142" s="24"/>
      <c r="DG142" s="26"/>
      <c r="DJ142" s="24"/>
    </row>
    <row r="143" spans="1:114" x14ac:dyDescent="0.25">
      <c r="A143" s="28" t="s">
        <v>204</v>
      </c>
      <c r="B143" s="20">
        <v>1</v>
      </c>
      <c r="F143" s="26"/>
      <c r="G143" s="43"/>
      <c r="H143" s="43">
        <f t="shared" si="6"/>
        <v>0</v>
      </c>
      <c r="I143" s="22"/>
      <c r="J143" s="21"/>
      <c r="K143" s="50"/>
      <c r="L143" s="43"/>
      <c r="M143" s="43"/>
      <c r="N143" s="43"/>
      <c r="O143" s="43">
        <f t="shared" si="7"/>
        <v>0</v>
      </c>
      <c r="P143" s="22"/>
      <c r="Q143" s="44">
        <v>87</v>
      </c>
      <c r="R143" s="30">
        <v>84.713800000000006</v>
      </c>
      <c r="S143" s="28">
        <v>2.2861999999999938</v>
      </c>
      <c r="T143" s="22"/>
      <c r="U143" s="21"/>
      <c r="Y143" s="28">
        <v>0</v>
      </c>
      <c r="Z143" s="22"/>
      <c r="AE143" s="28">
        <v>0</v>
      </c>
      <c r="AF143" s="22"/>
      <c r="AG143">
        <v>124</v>
      </c>
      <c r="AH143" s="30">
        <v>120.7676</v>
      </c>
      <c r="AI143" s="28">
        <v>3.2323999999999979</v>
      </c>
      <c r="AJ143" s="22"/>
      <c r="AK143" s="23">
        <v>38</v>
      </c>
      <c r="AL143">
        <v>35</v>
      </c>
      <c r="AM143" s="28">
        <v>3</v>
      </c>
      <c r="AN143" s="22"/>
      <c r="AO143" s="23">
        <v>61</v>
      </c>
      <c r="AP143">
        <v>60</v>
      </c>
      <c r="AQ143" s="28">
        <v>1</v>
      </c>
      <c r="AR143" s="22"/>
      <c r="AU143" s="28">
        <v>0</v>
      </c>
      <c r="AV143" s="22"/>
      <c r="AW143" s="23">
        <v>43</v>
      </c>
      <c r="AX143">
        <v>40</v>
      </c>
      <c r="AY143" s="28">
        <v>3</v>
      </c>
      <c r="AZ143" s="22"/>
      <c r="BA143" s="23">
        <v>49</v>
      </c>
      <c r="BB143">
        <v>46</v>
      </c>
      <c r="BC143" s="28">
        <v>3</v>
      </c>
      <c r="BD143" s="22"/>
      <c r="BG143" s="28">
        <v>0</v>
      </c>
      <c r="BH143" s="24"/>
      <c r="BI143" s="28">
        <v>44</v>
      </c>
      <c r="BJ143" s="30">
        <v>40</v>
      </c>
      <c r="BK143" s="28">
        <v>4</v>
      </c>
      <c r="BL143" s="22"/>
      <c r="BO143" s="28">
        <v>0</v>
      </c>
      <c r="BP143" s="24"/>
      <c r="BT143" s="22"/>
      <c r="BX143" s="24"/>
      <c r="CB143" s="22"/>
      <c r="CC143" s="23"/>
      <c r="CF143" s="24"/>
      <c r="CJ143" s="24"/>
      <c r="CN143" s="24"/>
      <c r="CP143" s="30"/>
      <c r="CR143" s="22"/>
      <c r="CS143" s="20"/>
      <c r="CX143" s="24"/>
      <c r="DB143" s="24"/>
      <c r="DF143" s="24"/>
      <c r="DG143" s="26"/>
      <c r="DJ143" s="24"/>
    </row>
    <row r="144" spans="1:114" x14ac:dyDescent="0.25">
      <c r="A144" s="28" t="s">
        <v>205</v>
      </c>
      <c r="B144" s="20">
        <v>0.35</v>
      </c>
      <c r="F144" s="26"/>
      <c r="G144" s="43"/>
      <c r="H144" s="43">
        <f t="shared" si="6"/>
        <v>0</v>
      </c>
      <c r="I144" s="22"/>
      <c r="J144" s="21"/>
      <c r="K144" s="50"/>
      <c r="L144" s="43"/>
      <c r="M144" s="44">
        <v>16</v>
      </c>
      <c r="N144" s="44">
        <v>17</v>
      </c>
      <c r="O144" s="43">
        <f t="shared" si="7"/>
        <v>-1</v>
      </c>
      <c r="P144" s="22"/>
      <c r="Q144" s="44">
        <v>40</v>
      </c>
      <c r="R144" s="30">
        <v>44.8</v>
      </c>
      <c r="S144" s="28">
        <v>-4.7999999999999972</v>
      </c>
      <c r="T144" s="22"/>
      <c r="U144" s="21"/>
      <c r="W144">
        <v>16</v>
      </c>
      <c r="X144">
        <v>21</v>
      </c>
      <c r="Y144" s="28">
        <v>-5</v>
      </c>
      <c r="Z144" s="22"/>
      <c r="AC144">
        <v>32</v>
      </c>
      <c r="AD144">
        <v>30</v>
      </c>
      <c r="AE144" s="28">
        <v>2</v>
      </c>
      <c r="AF144" s="22"/>
      <c r="AI144" s="28">
        <v>0</v>
      </c>
      <c r="AJ144" s="22"/>
      <c r="AK144" s="21"/>
      <c r="AM144" s="28">
        <v>0</v>
      </c>
      <c r="AN144" s="22"/>
      <c r="AO144" s="23">
        <v>40</v>
      </c>
      <c r="AP144" s="28">
        <v>40</v>
      </c>
      <c r="AQ144" s="28">
        <v>0</v>
      </c>
      <c r="AR144" s="22"/>
      <c r="AU144" s="28">
        <v>0</v>
      </c>
      <c r="AV144" s="22"/>
      <c r="AW144" s="23">
        <v>16</v>
      </c>
      <c r="AX144">
        <v>16</v>
      </c>
      <c r="AY144" s="28">
        <v>0</v>
      </c>
      <c r="AZ144" s="22"/>
      <c r="BA144" s="21"/>
      <c r="BD144" s="22"/>
      <c r="BH144" s="24"/>
      <c r="BL144" s="22"/>
      <c r="BP144" s="24"/>
      <c r="BT144" s="22"/>
      <c r="BX144" s="24"/>
      <c r="BZ144" s="20"/>
      <c r="CB144" s="22"/>
      <c r="CC144" s="23"/>
      <c r="CF144" s="24"/>
      <c r="CI144" s="30"/>
      <c r="CJ144" s="24"/>
      <c r="CN144" s="24"/>
      <c r="CP144" s="30"/>
      <c r="CR144" s="22"/>
      <c r="CS144" s="20"/>
      <c r="CX144" s="24"/>
      <c r="DB144" s="24"/>
      <c r="DF144" s="24"/>
      <c r="DG144" s="26"/>
      <c r="DJ144" s="24"/>
    </row>
    <row r="145" spans="1:114" x14ac:dyDescent="0.25">
      <c r="A145" s="28" t="s">
        <v>206</v>
      </c>
      <c r="B145" s="20">
        <v>1</v>
      </c>
      <c r="C145">
        <v>11</v>
      </c>
      <c r="F145" s="26"/>
      <c r="G145" s="43"/>
      <c r="H145" s="43">
        <f t="shared" si="6"/>
        <v>0</v>
      </c>
      <c r="I145" s="22"/>
      <c r="J145" s="21"/>
      <c r="K145" s="50"/>
      <c r="L145" s="43"/>
      <c r="M145" s="43"/>
      <c r="N145" s="43"/>
      <c r="O145" s="43">
        <f t="shared" si="7"/>
        <v>0</v>
      </c>
      <c r="P145" s="22"/>
      <c r="Q145" s="44">
        <v>37</v>
      </c>
      <c r="R145" s="30">
        <v>37.338799999999999</v>
      </c>
      <c r="S145" s="28">
        <v>-0.3387999999999991</v>
      </c>
      <c r="T145" s="22"/>
      <c r="U145" s="21"/>
      <c r="Y145" s="28">
        <v>0</v>
      </c>
      <c r="Z145" s="22"/>
      <c r="AE145" s="28">
        <v>0</v>
      </c>
      <c r="AF145" s="22"/>
      <c r="AG145">
        <v>82</v>
      </c>
      <c r="AH145" s="30">
        <v>80</v>
      </c>
      <c r="AI145" s="28">
        <v>2</v>
      </c>
      <c r="AJ145" s="22"/>
      <c r="AK145" s="23">
        <v>37</v>
      </c>
      <c r="AL145">
        <v>35</v>
      </c>
      <c r="AM145" s="28">
        <v>2</v>
      </c>
      <c r="AN145" s="22"/>
      <c r="AO145" s="21"/>
      <c r="AQ145" s="28">
        <v>0</v>
      </c>
      <c r="AR145" s="22"/>
      <c r="AS145" s="28">
        <v>44</v>
      </c>
      <c r="AT145" s="28">
        <v>40</v>
      </c>
      <c r="AU145" s="28">
        <v>4</v>
      </c>
      <c r="AV145" s="22"/>
      <c r="AW145" s="21"/>
      <c r="AY145" s="28">
        <v>0</v>
      </c>
      <c r="AZ145" s="22"/>
      <c r="BA145" s="21"/>
      <c r="BD145" s="22"/>
      <c r="BH145" s="24"/>
      <c r="BL145" s="22"/>
      <c r="BP145" s="24"/>
      <c r="BT145" s="22"/>
      <c r="BX145" s="24"/>
      <c r="BZ145" s="20"/>
      <c r="CB145" s="22"/>
      <c r="CC145" s="23"/>
      <c r="CF145" s="24"/>
      <c r="CI145" s="30"/>
      <c r="CJ145" s="24"/>
      <c r="CN145" s="24"/>
      <c r="CP145" s="30"/>
      <c r="CR145" s="22"/>
      <c r="CS145" s="20"/>
      <c r="CX145" s="24"/>
      <c r="DB145" s="24"/>
      <c r="DF145" s="24"/>
      <c r="DG145" s="26"/>
      <c r="DJ145" s="24"/>
    </row>
    <row r="146" spans="1:114" x14ac:dyDescent="0.25">
      <c r="A146" s="28" t="s">
        <v>207</v>
      </c>
      <c r="B146" s="20">
        <v>0.4</v>
      </c>
      <c r="C146">
        <v>55</v>
      </c>
      <c r="F146" s="23">
        <v>80</v>
      </c>
      <c r="G146" s="50">
        <v>80.200000000000017</v>
      </c>
      <c r="H146" s="43">
        <f t="shared" si="6"/>
        <v>-0.20000000000001705</v>
      </c>
      <c r="I146" s="22"/>
      <c r="J146" s="21"/>
      <c r="K146" s="50"/>
      <c r="L146" s="43"/>
      <c r="M146" s="44">
        <v>30</v>
      </c>
      <c r="N146" s="44">
        <v>30</v>
      </c>
      <c r="O146" s="43">
        <f t="shared" si="7"/>
        <v>0</v>
      </c>
      <c r="P146" s="22"/>
      <c r="Q146" s="44">
        <v>70</v>
      </c>
      <c r="R146" s="30">
        <v>76.400000000000006</v>
      </c>
      <c r="S146" s="28">
        <v>-6.4000000000000057</v>
      </c>
      <c r="T146" s="22"/>
      <c r="U146" s="21"/>
      <c r="W146">
        <v>40</v>
      </c>
      <c r="X146">
        <v>44</v>
      </c>
      <c r="Y146" s="28">
        <v>-4</v>
      </c>
      <c r="Z146" s="22"/>
      <c r="AA146">
        <v>40</v>
      </c>
      <c r="AB146">
        <v>40</v>
      </c>
      <c r="AC146">
        <v>50</v>
      </c>
      <c r="AD146">
        <v>50</v>
      </c>
      <c r="AE146" s="28">
        <v>0</v>
      </c>
      <c r="AF146" s="22"/>
      <c r="AI146" s="28">
        <v>0</v>
      </c>
      <c r="AJ146" s="22"/>
      <c r="AK146" s="23">
        <v>40</v>
      </c>
      <c r="AL146">
        <v>38</v>
      </c>
      <c r="AM146" s="28">
        <v>2</v>
      </c>
      <c r="AN146" s="22"/>
      <c r="AO146" s="23">
        <v>70</v>
      </c>
      <c r="AP146">
        <v>70</v>
      </c>
      <c r="AQ146" s="28">
        <v>0</v>
      </c>
      <c r="AR146" s="22"/>
      <c r="AS146">
        <v>20</v>
      </c>
      <c r="AT146">
        <v>20</v>
      </c>
      <c r="AU146" s="28">
        <v>0</v>
      </c>
      <c r="AV146" s="22"/>
      <c r="AW146" s="23">
        <v>60</v>
      </c>
      <c r="AX146">
        <v>64</v>
      </c>
      <c r="AY146" s="28">
        <v>-4</v>
      </c>
      <c r="AZ146" s="22"/>
      <c r="BA146" s="21"/>
      <c r="BC146" s="28">
        <v>0</v>
      </c>
      <c r="BD146" s="22"/>
      <c r="BE146">
        <v>60</v>
      </c>
      <c r="BF146" s="28">
        <v>60</v>
      </c>
      <c r="BG146" s="28">
        <v>0</v>
      </c>
      <c r="BH146" s="24"/>
      <c r="BI146">
        <v>10</v>
      </c>
      <c r="BJ146" s="30">
        <v>8</v>
      </c>
      <c r="BK146" s="28">
        <v>2</v>
      </c>
      <c r="BL146" s="22"/>
      <c r="BO146" s="28">
        <v>0</v>
      </c>
      <c r="BP146" s="24"/>
      <c r="BT146" s="22"/>
      <c r="BX146" s="24"/>
      <c r="CB146" s="22"/>
      <c r="CC146" s="23"/>
      <c r="CF146" s="24"/>
      <c r="CJ146" s="24"/>
      <c r="CN146" s="24"/>
      <c r="CP146" s="30"/>
      <c r="CR146" s="22"/>
      <c r="CS146" s="20"/>
      <c r="CX146" s="24"/>
      <c r="DB146" s="24"/>
      <c r="DF146" s="24"/>
      <c r="DG146" s="26"/>
      <c r="DJ146" s="24"/>
    </row>
    <row r="147" spans="1:114" x14ac:dyDescent="0.25">
      <c r="A147" s="28" t="s">
        <v>208</v>
      </c>
      <c r="B147" s="20">
        <v>0.41</v>
      </c>
      <c r="C147">
        <v>34</v>
      </c>
      <c r="F147" s="23">
        <v>40</v>
      </c>
      <c r="G147" s="50">
        <v>44</v>
      </c>
      <c r="H147" s="43">
        <f t="shared" si="6"/>
        <v>-4</v>
      </c>
      <c r="I147" s="22"/>
      <c r="J147" s="21"/>
      <c r="K147" s="50"/>
      <c r="L147" s="43"/>
      <c r="M147" s="44">
        <v>10</v>
      </c>
      <c r="N147" s="44">
        <v>15</v>
      </c>
      <c r="O147" s="43">
        <f t="shared" si="7"/>
        <v>-5</v>
      </c>
      <c r="P147" s="22"/>
      <c r="Q147" s="44">
        <v>60</v>
      </c>
      <c r="R147" s="30">
        <v>61</v>
      </c>
      <c r="S147" s="28">
        <v>-1</v>
      </c>
      <c r="T147" s="22"/>
      <c r="U147" s="21"/>
      <c r="W147">
        <v>20</v>
      </c>
      <c r="X147">
        <v>26</v>
      </c>
      <c r="Y147" s="28">
        <v>-6</v>
      </c>
      <c r="Z147" s="22"/>
      <c r="AC147">
        <v>50</v>
      </c>
      <c r="AD147">
        <v>50</v>
      </c>
      <c r="AE147" s="28">
        <v>0</v>
      </c>
      <c r="AF147" s="22"/>
      <c r="AI147" s="28">
        <v>0</v>
      </c>
      <c r="AJ147" s="22"/>
      <c r="AK147" s="23">
        <v>20</v>
      </c>
      <c r="AL147">
        <v>20</v>
      </c>
      <c r="AM147" s="28">
        <v>0</v>
      </c>
      <c r="AN147" s="22"/>
      <c r="AO147" s="23">
        <v>10</v>
      </c>
      <c r="AP147">
        <v>10</v>
      </c>
      <c r="AQ147" s="28">
        <v>0</v>
      </c>
      <c r="AR147" s="22"/>
      <c r="AS147">
        <v>20</v>
      </c>
      <c r="AT147">
        <v>20</v>
      </c>
      <c r="AU147" s="28">
        <v>0</v>
      </c>
      <c r="AV147" s="22"/>
      <c r="AW147" s="23">
        <v>50</v>
      </c>
      <c r="AX147">
        <v>50</v>
      </c>
      <c r="AY147" s="28">
        <v>0</v>
      </c>
      <c r="AZ147" s="22"/>
      <c r="BA147" s="21"/>
      <c r="BC147" s="28">
        <v>0</v>
      </c>
      <c r="BD147" s="22"/>
      <c r="BE147">
        <v>20</v>
      </c>
      <c r="BF147" s="28">
        <v>20</v>
      </c>
      <c r="BG147" s="28">
        <v>0</v>
      </c>
      <c r="BH147" s="24"/>
      <c r="BI147">
        <v>20</v>
      </c>
      <c r="BJ147" s="30">
        <v>20</v>
      </c>
      <c r="BK147" s="28">
        <v>0</v>
      </c>
      <c r="BL147" s="22"/>
      <c r="BO147" s="28">
        <v>0</v>
      </c>
      <c r="BP147" s="24"/>
      <c r="BT147" s="22"/>
      <c r="BX147" s="24"/>
      <c r="CB147" s="22"/>
      <c r="CC147" s="23"/>
      <c r="CF147" s="24"/>
      <c r="CJ147" s="24"/>
      <c r="CN147" s="24"/>
      <c r="CP147" s="30"/>
      <c r="CR147" s="22"/>
      <c r="CS147" s="20"/>
      <c r="CX147" s="24"/>
      <c r="DB147" s="24"/>
      <c r="DF147" s="24"/>
      <c r="DG147" s="26"/>
      <c r="DJ147" s="24"/>
    </row>
    <row r="148" spans="1:114" x14ac:dyDescent="0.25">
      <c r="A148" s="28" t="s">
        <v>209</v>
      </c>
      <c r="B148" s="20">
        <v>1</v>
      </c>
      <c r="F148" s="26"/>
      <c r="G148" s="43"/>
      <c r="H148" s="43">
        <f t="shared" si="6"/>
        <v>0</v>
      </c>
      <c r="I148" s="22"/>
      <c r="J148" s="21"/>
      <c r="K148" s="44">
        <v>50</v>
      </c>
      <c r="L148" s="44">
        <v>50</v>
      </c>
      <c r="M148" s="44">
        <v>56</v>
      </c>
      <c r="N148" s="44">
        <v>53</v>
      </c>
      <c r="O148" s="43">
        <f t="shared" si="7"/>
        <v>3</v>
      </c>
      <c r="P148" s="22"/>
      <c r="Q148" s="43"/>
      <c r="S148" s="28">
        <v>0</v>
      </c>
      <c r="T148" s="22"/>
      <c r="U148" s="21"/>
      <c r="Y148" s="28">
        <v>0</v>
      </c>
      <c r="Z148" s="22"/>
      <c r="AE148" s="28">
        <v>0</v>
      </c>
      <c r="AF148" s="22"/>
      <c r="AI148" s="28">
        <v>0</v>
      </c>
      <c r="AJ148" s="22"/>
      <c r="AK148" s="23">
        <v>69</v>
      </c>
      <c r="AL148">
        <v>65</v>
      </c>
      <c r="AM148" s="28">
        <v>4</v>
      </c>
      <c r="AN148" s="22"/>
      <c r="AO148" s="23">
        <v>75</v>
      </c>
      <c r="AP148">
        <v>72</v>
      </c>
      <c r="AQ148" s="28">
        <v>3</v>
      </c>
      <c r="AR148" s="22"/>
      <c r="AS148">
        <v>31</v>
      </c>
      <c r="AT148">
        <v>30</v>
      </c>
      <c r="AU148" s="28">
        <v>1</v>
      </c>
      <c r="AV148" s="22"/>
      <c r="AW148" s="23">
        <v>50</v>
      </c>
      <c r="AX148">
        <v>50</v>
      </c>
      <c r="AY148" s="28">
        <v>0</v>
      </c>
      <c r="AZ148" s="22"/>
      <c r="BA148" s="23">
        <v>50</v>
      </c>
      <c r="BB148">
        <v>51</v>
      </c>
      <c r="BC148" s="28">
        <v>-1</v>
      </c>
      <c r="BD148" s="22"/>
      <c r="BE148">
        <v>19</v>
      </c>
      <c r="BF148" s="28">
        <v>20</v>
      </c>
      <c r="BG148" s="28">
        <v>-1</v>
      </c>
      <c r="BH148" s="24"/>
      <c r="BI148">
        <v>44</v>
      </c>
      <c r="BJ148" s="30">
        <v>40</v>
      </c>
      <c r="BK148" s="28">
        <v>4</v>
      </c>
      <c r="BL148" s="22"/>
      <c r="BO148" s="28">
        <v>0</v>
      </c>
      <c r="BP148" s="24"/>
      <c r="BT148" s="22"/>
      <c r="BX148" s="24"/>
      <c r="CB148" s="22"/>
      <c r="CC148" s="23"/>
      <c r="CF148" s="24"/>
      <c r="CJ148" s="24"/>
      <c r="CN148" s="24"/>
      <c r="CP148" s="30"/>
      <c r="CR148" s="22"/>
      <c r="CS148" s="20"/>
      <c r="CX148" s="24"/>
      <c r="DB148" s="24"/>
      <c r="DF148" s="24"/>
      <c r="DG148" s="26"/>
      <c r="DJ148" s="24"/>
    </row>
    <row r="149" spans="1:114" x14ac:dyDescent="0.25">
      <c r="A149" s="28" t="s">
        <v>210</v>
      </c>
      <c r="B149" s="20">
        <v>0.35</v>
      </c>
      <c r="C149">
        <v>32</v>
      </c>
      <c r="F149" s="23">
        <v>54</v>
      </c>
      <c r="G149" s="50">
        <v>53</v>
      </c>
      <c r="H149" s="43">
        <f t="shared" si="6"/>
        <v>1</v>
      </c>
      <c r="I149" s="22"/>
      <c r="J149" s="21"/>
      <c r="K149" s="50"/>
      <c r="L149" s="43"/>
      <c r="M149" s="43"/>
      <c r="N149" s="43"/>
      <c r="O149" s="43">
        <f t="shared" si="7"/>
        <v>0</v>
      </c>
      <c r="P149" s="22"/>
      <c r="Q149" s="44">
        <v>54</v>
      </c>
      <c r="R149" s="30">
        <v>52</v>
      </c>
      <c r="S149" s="28">
        <v>2</v>
      </c>
      <c r="T149" s="22"/>
      <c r="U149" s="21"/>
      <c r="W149">
        <v>12</v>
      </c>
      <c r="X149">
        <v>10</v>
      </c>
      <c r="Y149" s="28">
        <v>2</v>
      </c>
      <c r="Z149" s="22"/>
      <c r="AC149">
        <v>12</v>
      </c>
      <c r="AD149">
        <v>11</v>
      </c>
      <c r="AE149" s="28">
        <v>1</v>
      </c>
      <c r="AF149" s="22"/>
      <c r="AG149">
        <v>24</v>
      </c>
      <c r="AH149" s="30">
        <v>24</v>
      </c>
      <c r="AI149" s="28">
        <v>0</v>
      </c>
      <c r="AJ149" s="22"/>
      <c r="AK149" s="23">
        <v>24</v>
      </c>
      <c r="AL149">
        <v>26</v>
      </c>
      <c r="AM149" s="28">
        <v>-2</v>
      </c>
      <c r="AN149" s="22"/>
      <c r="AO149" s="21"/>
      <c r="AQ149" s="28">
        <v>0</v>
      </c>
      <c r="AR149" s="22"/>
      <c r="AS149">
        <v>36</v>
      </c>
      <c r="AT149">
        <v>37</v>
      </c>
      <c r="AU149" s="28">
        <v>-1</v>
      </c>
      <c r="AV149" s="22"/>
      <c r="AW149" s="23">
        <v>12</v>
      </c>
      <c r="AX149">
        <v>10</v>
      </c>
      <c r="AY149" s="28">
        <v>2</v>
      </c>
      <c r="AZ149" s="22"/>
      <c r="BA149" s="21"/>
      <c r="BC149" s="28">
        <v>0</v>
      </c>
      <c r="BD149" s="22"/>
      <c r="BE149">
        <v>24</v>
      </c>
      <c r="BF149" s="28">
        <v>24</v>
      </c>
      <c r="BG149" s="28">
        <v>0</v>
      </c>
      <c r="BH149" s="24"/>
      <c r="BI149">
        <v>12</v>
      </c>
      <c r="BJ149" s="30">
        <v>10</v>
      </c>
      <c r="BK149" s="28">
        <v>2</v>
      </c>
      <c r="BL149" s="22"/>
      <c r="BO149" s="28">
        <v>0</v>
      </c>
      <c r="BP149" s="24"/>
      <c r="BT149" s="22"/>
      <c r="BX149" s="24"/>
      <c r="CB149" s="22"/>
      <c r="CC149" s="23"/>
      <c r="CF149" s="24"/>
      <c r="CJ149" s="24"/>
      <c r="CN149" s="24"/>
      <c r="CP149" s="30"/>
      <c r="CR149" s="22"/>
      <c r="CS149" s="20"/>
      <c r="CX149" s="24"/>
      <c r="DB149" s="24"/>
      <c r="DF149" s="24"/>
      <c r="DG149" s="26"/>
      <c r="DJ149" s="24"/>
    </row>
    <row r="150" spans="1:114" x14ac:dyDescent="0.25">
      <c r="A150" s="28" t="s">
        <v>211</v>
      </c>
      <c r="B150" s="20">
        <v>0.18</v>
      </c>
      <c r="C150">
        <v>8</v>
      </c>
      <c r="F150" s="26"/>
      <c r="G150" s="43"/>
      <c r="H150" s="43">
        <f t="shared" si="6"/>
        <v>0</v>
      </c>
      <c r="I150" s="22"/>
      <c r="J150" s="21"/>
      <c r="K150" s="50"/>
      <c r="L150" s="43"/>
      <c r="M150" s="43"/>
      <c r="N150" s="43"/>
      <c r="O150" s="43">
        <f t="shared" si="7"/>
        <v>0</v>
      </c>
      <c r="P150" s="22"/>
      <c r="Q150" s="44">
        <v>30</v>
      </c>
      <c r="R150" s="30">
        <v>35.4</v>
      </c>
      <c r="S150" s="28">
        <v>-5.3999999999999986</v>
      </c>
      <c r="T150" s="22"/>
      <c r="U150" s="21"/>
      <c r="Y150" s="28">
        <v>0</v>
      </c>
      <c r="Z150" s="22"/>
      <c r="AC150">
        <v>10</v>
      </c>
      <c r="AD150">
        <v>13</v>
      </c>
      <c r="AE150" s="28">
        <v>-3</v>
      </c>
      <c r="AF150" s="22"/>
      <c r="AI150" s="28">
        <v>0</v>
      </c>
      <c r="AJ150" s="22"/>
      <c r="AK150" s="23">
        <v>40</v>
      </c>
      <c r="AL150">
        <v>40</v>
      </c>
      <c r="AM150" s="28">
        <v>0</v>
      </c>
      <c r="AN150" s="22"/>
      <c r="AO150" s="21"/>
      <c r="AQ150" s="28">
        <v>0</v>
      </c>
      <c r="AR150" s="22"/>
      <c r="AU150" s="28">
        <v>0</v>
      </c>
      <c r="AV150" s="22"/>
      <c r="AW150" s="21"/>
      <c r="AY150" s="28">
        <v>0</v>
      </c>
      <c r="AZ150" s="22"/>
      <c r="BA150" s="23">
        <v>10</v>
      </c>
      <c r="BB150">
        <v>10</v>
      </c>
      <c r="BC150" s="28">
        <v>0</v>
      </c>
      <c r="BD150" s="22"/>
      <c r="BG150" s="28">
        <v>0</v>
      </c>
      <c r="BH150" s="24"/>
      <c r="BK150" s="28">
        <v>0</v>
      </c>
      <c r="BL150" s="22"/>
      <c r="BM150">
        <v>20</v>
      </c>
      <c r="BN150" s="28">
        <v>20</v>
      </c>
      <c r="BO150" s="28">
        <v>0</v>
      </c>
      <c r="BP150" s="24"/>
      <c r="BQ150">
        <v>20</v>
      </c>
      <c r="BR150">
        <v>20</v>
      </c>
      <c r="BS150" s="28">
        <v>0</v>
      </c>
      <c r="BT150" s="22"/>
      <c r="BX150" s="25"/>
      <c r="CB150" s="22"/>
      <c r="CC150" s="23"/>
      <c r="CF150" s="24"/>
      <c r="CJ150" s="24"/>
      <c r="CN150" s="24"/>
      <c r="CR150" s="22"/>
      <c r="CS150" s="20"/>
      <c r="CX150" s="24"/>
      <c r="DB150" s="24"/>
      <c r="DF150" s="24"/>
      <c r="DG150" s="26"/>
      <c r="DJ150" s="24"/>
    </row>
    <row r="151" spans="1:114" x14ac:dyDescent="0.25">
      <c r="A151" s="28" t="s">
        <v>212</v>
      </c>
      <c r="B151" s="20">
        <v>1</v>
      </c>
      <c r="F151" s="23">
        <v>32</v>
      </c>
      <c r="G151" s="50">
        <v>31.859200000000001</v>
      </c>
      <c r="H151" s="43">
        <f t="shared" si="6"/>
        <v>0.1407999999999987</v>
      </c>
      <c r="I151" s="22"/>
      <c r="J151" s="21"/>
      <c r="K151" s="50"/>
      <c r="L151" s="43"/>
      <c r="M151" s="43"/>
      <c r="N151" s="43"/>
      <c r="O151" s="43">
        <f t="shared" si="7"/>
        <v>0</v>
      </c>
      <c r="P151" s="22"/>
      <c r="Q151" s="44">
        <v>20</v>
      </c>
      <c r="R151" s="30">
        <v>21.08919999999998</v>
      </c>
      <c r="S151" s="28">
        <v>-1.08919999999998</v>
      </c>
      <c r="T151" s="22"/>
      <c r="U151" s="21"/>
      <c r="W151">
        <v>16</v>
      </c>
      <c r="X151">
        <v>14</v>
      </c>
      <c r="Y151" s="28">
        <v>2</v>
      </c>
      <c r="Z151" s="22"/>
      <c r="AA151">
        <v>33</v>
      </c>
      <c r="AB151">
        <v>30</v>
      </c>
      <c r="AC151">
        <v>32</v>
      </c>
      <c r="AD151">
        <v>30</v>
      </c>
      <c r="AE151" s="28">
        <v>5</v>
      </c>
      <c r="AF151" s="22"/>
      <c r="AI151" s="28">
        <v>0</v>
      </c>
      <c r="AJ151" s="22"/>
      <c r="AK151" s="21"/>
      <c r="AM151" s="28">
        <v>0</v>
      </c>
      <c r="AN151" s="22"/>
      <c r="AO151" s="23">
        <v>49</v>
      </c>
      <c r="AP151" s="28">
        <v>50</v>
      </c>
      <c r="AQ151" s="28">
        <v>-1</v>
      </c>
      <c r="AR151" s="22"/>
      <c r="AU151" s="28">
        <v>0</v>
      </c>
      <c r="AV151" s="22"/>
      <c r="AW151" s="21"/>
      <c r="AY151" s="28">
        <v>0</v>
      </c>
      <c r="AZ151" s="22"/>
      <c r="BA151" s="21"/>
      <c r="BD151" s="22"/>
      <c r="BH151" s="24"/>
      <c r="BL151" s="22"/>
      <c r="BP151" s="24"/>
      <c r="BT151" s="22"/>
      <c r="BX151" s="25"/>
      <c r="CB151" s="22"/>
      <c r="CC151" s="23"/>
      <c r="CF151" s="24"/>
      <c r="CG151" s="30"/>
      <c r="CJ151" s="24"/>
      <c r="CN151" s="24"/>
      <c r="CR151" s="22"/>
      <c r="CS151" s="20"/>
      <c r="CX151" s="24"/>
      <c r="DB151" s="24"/>
      <c r="DF151" s="24"/>
      <c r="DG151" s="26"/>
      <c r="DJ151" s="24"/>
    </row>
    <row r="152" spans="1:114" x14ac:dyDescent="0.25">
      <c r="A152" s="28" t="s">
        <v>213</v>
      </c>
      <c r="B152" s="20">
        <v>0.4</v>
      </c>
      <c r="C152">
        <v>12</v>
      </c>
      <c r="F152" s="26"/>
      <c r="G152" s="43"/>
      <c r="H152" s="43">
        <f t="shared" si="6"/>
        <v>0</v>
      </c>
      <c r="I152" s="22"/>
      <c r="J152" s="21"/>
      <c r="K152" s="50"/>
      <c r="L152" s="43"/>
      <c r="M152" s="44">
        <v>8</v>
      </c>
      <c r="N152" s="44">
        <v>6</v>
      </c>
      <c r="O152" s="43">
        <f t="shared" si="7"/>
        <v>2</v>
      </c>
      <c r="P152" s="22"/>
      <c r="Q152" s="43"/>
      <c r="S152" s="28">
        <v>0</v>
      </c>
      <c r="T152" s="22"/>
      <c r="U152" s="21"/>
      <c r="Y152" s="28">
        <v>0</v>
      </c>
      <c r="Z152" s="22"/>
      <c r="AE152" s="28">
        <v>0</v>
      </c>
      <c r="AF152" s="22"/>
      <c r="AI152" s="28">
        <v>0</v>
      </c>
      <c r="AJ152" s="22"/>
      <c r="AK152" s="21"/>
      <c r="AM152" s="28">
        <v>0</v>
      </c>
      <c r="AN152" s="22"/>
      <c r="AO152" s="23">
        <v>16</v>
      </c>
      <c r="AP152">
        <v>16</v>
      </c>
      <c r="AQ152" s="28">
        <v>0</v>
      </c>
      <c r="AR152" s="22"/>
      <c r="AS152">
        <v>32</v>
      </c>
      <c r="AT152" s="28">
        <v>32</v>
      </c>
      <c r="AU152" s="28">
        <v>0</v>
      </c>
      <c r="AV152" s="22"/>
      <c r="AW152" s="21"/>
      <c r="AY152" s="28">
        <v>0</v>
      </c>
      <c r="AZ152" s="22"/>
      <c r="BA152" s="21"/>
      <c r="BD152" s="22"/>
      <c r="BH152" s="24"/>
      <c r="BL152" s="22"/>
      <c r="BP152" s="24"/>
      <c r="BT152" s="22"/>
      <c r="BX152" s="25"/>
      <c r="CB152" s="22"/>
      <c r="CC152" s="23"/>
      <c r="CF152" s="24"/>
      <c r="CJ152" s="24"/>
      <c r="CN152" s="24"/>
      <c r="CR152" s="22"/>
      <c r="CS152" s="20"/>
      <c r="CX152" s="24"/>
      <c r="DB152" s="24"/>
      <c r="DF152" s="24"/>
      <c r="DG152" s="26"/>
      <c r="DJ152" s="24"/>
    </row>
    <row r="153" spans="1:114" x14ac:dyDescent="0.25">
      <c r="A153" s="28" t="s">
        <v>214</v>
      </c>
      <c r="B153" s="20">
        <v>1</v>
      </c>
      <c r="F153" s="26"/>
      <c r="G153" s="43"/>
      <c r="H153" s="43">
        <f t="shared" si="6"/>
        <v>0</v>
      </c>
      <c r="I153" s="22"/>
      <c r="J153" s="21"/>
      <c r="K153" s="50"/>
      <c r="L153" s="43"/>
      <c r="M153" s="43"/>
      <c r="N153" s="43"/>
      <c r="O153" s="43">
        <f t="shared" si="7"/>
        <v>0</v>
      </c>
      <c r="P153" s="22"/>
      <c r="Q153" s="43"/>
      <c r="S153" s="28">
        <v>0</v>
      </c>
      <c r="T153" s="22"/>
      <c r="U153" s="21"/>
      <c r="Y153" s="28">
        <v>0</v>
      </c>
      <c r="Z153" s="22"/>
      <c r="AE153" s="28">
        <v>0</v>
      </c>
      <c r="AF153" s="22"/>
      <c r="AI153" s="28">
        <v>0</v>
      </c>
      <c r="AJ153" s="22"/>
      <c r="AK153" s="23">
        <v>5</v>
      </c>
      <c r="AL153">
        <v>4</v>
      </c>
      <c r="AM153" s="28">
        <v>1</v>
      </c>
      <c r="AN153" s="22"/>
      <c r="AO153" s="23">
        <v>10</v>
      </c>
      <c r="AP153">
        <v>8</v>
      </c>
      <c r="AQ153" s="28">
        <v>2</v>
      </c>
      <c r="AR153" s="22"/>
      <c r="AU153" s="28">
        <v>0</v>
      </c>
      <c r="AV153" s="22"/>
      <c r="AW153" s="21"/>
      <c r="AY153" s="28">
        <v>0</v>
      </c>
      <c r="AZ153" s="22"/>
      <c r="BA153" s="21"/>
      <c r="BD153" s="22"/>
      <c r="BH153" s="24"/>
      <c r="BL153" s="22"/>
      <c r="BP153" s="24"/>
      <c r="BQ153" s="20"/>
      <c r="BT153" s="22"/>
      <c r="BX153" s="25"/>
      <c r="CB153" s="22"/>
      <c r="CC153" s="23"/>
      <c r="CF153" s="24"/>
      <c r="CG153" s="30"/>
      <c r="CJ153" s="24"/>
      <c r="CN153" s="24"/>
      <c r="CR153" s="22"/>
      <c r="CS153" s="20"/>
      <c r="CX153" s="24"/>
      <c r="DB153" s="24"/>
      <c r="DF153" s="24"/>
      <c r="DG153" s="26"/>
      <c r="DJ153" s="24"/>
    </row>
    <row r="154" spans="1:114" x14ac:dyDescent="0.25">
      <c r="A154" s="28" t="s">
        <v>215</v>
      </c>
      <c r="B154" s="20">
        <v>0.84</v>
      </c>
      <c r="F154" s="26"/>
      <c r="G154" s="43"/>
      <c r="H154" s="43">
        <f t="shared" si="6"/>
        <v>0</v>
      </c>
      <c r="I154" s="22"/>
      <c r="J154" s="21"/>
      <c r="K154" s="50"/>
      <c r="L154" s="43"/>
      <c r="M154" s="43"/>
      <c r="N154" s="43"/>
      <c r="O154" s="43">
        <f t="shared" si="7"/>
        <v>0</v>
      </c>
      <c r="P154" s="22"/>
      <c r="Q154" s="43"/>
      <c r="S154" s="28">
        <v>0</v>
      </c>
      <c r="T154" s="22"/>
      <c r="U154" s="21"/>
      <c r="X154">
        <v>6</v>
      </c>
      <c r="Y154" s="29">
        <v>-6</v>
      </c>
      <c r="Z154" s="22">
        <v>5.04</v>
      </c>
      <c r="AD154">
        <v>6</v>
      </c>
      <c r="AE154" s="29">
        <v>-6</v>
      </c>
      <c r="AF154" s="22">
        <v>5.04</v>
      </c>
      <c r="AH154" s="30">
        <v>6</v>
      </c>
      <c r="AI154" s="29">
        <v>-6</v>
      </c>
      <c r="AJ154" s="22">
        <v>5.04</v>
      </c>
      <c r="AK154" s="21"/>
      <c r="AM154" s="28">
        <v>0</v>
      </c>
      <c r="AN154" s="22"/>
      <c r="AO154" s="21"/>
      <c r="AQ154" s="28">
        <v>0</v>
      </c>
      <c r="AR154" s="22"/>
      <c r="AV154" s="22"/>
      <c r="AW154" s="21"/>
      <c r="AZ154" s="22"/>
      <c r="BA154" s="21"/>
      <c r="BD154" s="22"/>
      <c r="BH154" s="24"/>
      <c r="BL154" s="22"/>
      <c r="BP154" s="24"/>
      <c r="BQ154" s="20"/>
      <c r="BT154" s="22"/>
      <c r="BX154" s="25"/>
      <c r="CB154" s="22"/>
      <c r="CC154" s="23"/>
      <c r="CF154" s="24"/>
      <c r="CG154" s="30"/>
      <c r="CJ154" s="24"/>
      <c r="CN154" s="24"/>
      <c r="CR154" s="22"/>
      <c r="CS154" s="20"/>
      <c r="CX154" s="24"/>
      <c r="DB154" s="24"/>
      <c r="DF154" s="24"/>
      <c r="DG154" s="26"/>
      <c r="DJ154" s="24"/>
    </row>
    <row r="155" spans="1:114" x14ac:dyDescent="0.25">
      <c r="A155" s="28" t="s">
        <v>216</v>
      </c>
      <c r="B155" s="20">
        <v>0.84</v>
      </c>
      <c r="F155" s="26"/>
      <c r="G155" s="43"/>
      <c r="H155" s="43">
        <f t="shared" si="6"/>
        <v>0</v>
      </c>
      <c r="I155" s="22"/>
      <c r="J155" s="21"/>
      <c r="K155" s="50"/>
      <c r="L155" s="43"/>
      <c r="M155" s="43"/>
      <c r="N155" s="43"/>
      <c r="O155" s="43">
        <f t="shared" si="7"/>
        <v>0</v>
      </c>
      <c r="P155" s="22"/>
      <c r="Q155" s="43"/>
      <c r="S155" s="28">
        <v>0</v>
      </c>
      <c r="T155" s="22"/>
      <c r="U155" s="21"/>
      <c r="Y155" s="28">
        <v>0</v>
      </c>
      <c r="Z155" s="22"/>
      <c r="AE155" s="28">
        <v>0</v>
      </c>
      <c r="AF155" s="22"/>
      <c r="AI155" s="28">
        <v>0</v>
      </c>
      <c r="AJ155" s="22"/>
      <c r="AK155" s="21"/>
      <c r="AM155" s="28">
        <v>0</v>
      </c>
      <c r="AN155" s="22"/>
      <c r="AO155" s="21"/>
      <c r="AQ155" s="28">
        <v>0</v>
      </c>
      <c r="AR155" s="22"/>
      <c r="AS155" s="28">
        <v>12</v>
      </c>
      <c r="AT155" s="28">
        <v>15</v>
      </c>
      <c r="AU155" s="28">
        <v>-3</v>
      </c>
      <c r="AV155" s="22"/>
      <c r="AW155" s="21"/>
      <c r="AY155" s="28">
        <v>0</v>
      </c>
      <c r="AZ155" s="22"/>
      <c r="BA155" s="21"/>
      <c r="BD155" s="22"/>
      <c r="BH155" s="24"/>
      <c r="BL155" s="22"/>
      <c r="BP155" s="24"/>
      <c r="BT155" s="22"/>
      <c r="BX155" s="25"/>
      <c r="CB155" s="22"/>
      <c r="CC155" s="23"/>
      <c r="CF155" s="24"/>
      <c r="CJ155" s="24"/>
      <c r="CN155" s="24"/>
      <c r="CR155" s="22"/>
      <c r="CS155" s="20"/>
      <c r="CX155" s="24"/>
      <c r="DB155" s="24"/>
      <c r="DF155" s="24"/>
      <c r="DG155" s="26"/>
      <c r="DJ155" s="24"/>
    </row>
    <row r="156" spans="1:114" x14ac:dyDescent="0.25">
      <c r="A156" s="28" t="s">
        <v>217</v>
      </c>
      <c r="B156" s="20">
        <v>0.35</v>
      </c>
      <c r="C156">
        <v>163</v>
      </c>
      <c r="F156" s="23">
        <v>16</v>
      </c>
      <c r="G156" s="50">
        <v>19.200000000000021</v>
      </c>
      <c r="H156" s="43">
        <f t="shared" si="6"/>
        <v>-3.2000000000000206</v>
      </c>
      <c r="I156" s="22"/>
      <c r="J156" s="21"/>
      <c r="K156" s="50"/>
      <c r="L156" s="43"/>
      <c r="M156" s="44">
        <v>80</v>
      </c>
      <c r="N156" s="44">
        <v>78</v>
      </c>
      <c r="O156" s="43">
        <f t="shared" si="7"/>
        <v>2</v>
      </c>
      <c r="P156" s="22"/>
      <c r="Q156" s="44">
        <v>88</v>
      </c>
      <c r="R156" s="30">
        <v>93</v>
      </c>
      <c r="S156" s="28">
        <v>-5</v>
      </c>
      <c r="T156" s="22"/>
      <c r="U156" s="21"/>
      <c r="Y156" s="28">
        <v>0</v>
      </c>
      <c r="Z156" s="22"/>
      <c r="AC156">
        <v>136</v>
      </c>
      <c r="AD156" s="28">
        <v>140</v>
      </c>
      <c r="AE156" s="28">
        <v>-4</v>
      </c>
      <c r="AF156" s="22"/>
      <c r="AI156" s="28">
        <v>0</v>
      </c>
      <c r="AJ156" s="22"/>
      <c r="AK156" s="23">
        <v>40</v>
      </c>
      <c r="AL156">
        <v>40</v>
      </c>
      <c r="AM156" s="28">
        <v>0</v>
      </c>
      <c r="AN156" s="22"/>
      <c r="AO156" s="23">
        <v>56</v>
      </c>
      <c r="AP156" s="28">
        <v>60</v>
      </c>
      <c r="AQ156" s="28">
        <v>-4</v>
      </c>
      <c r="AR156" s="22"/>
      <c r="AU156" s="28">
        <v>0</v>
      </c>
      <c r="AV156" s="22"/>
      <c r="AW156" s="21"/>
      <c r="AY156" s="28">
        <v>0</v>
      </c>
      <c r="AZ156" s="22"/>
      <c r="BA156" s="21"/>
      <c r="BD156" s="22"/>
      <c r="BH156" s="24"/>
      <c r="BL156" s="22"/>
      <c r="BP156" s="24"/>
      <c r="BQ156" s="20"/>
      <c r="BT156" s="22"/>
      <c r="BX156" s="25"/>
      <c r="CB156" s="22"/>
      <c r="CC156" s="23"/>
      <c r="CF156" s="24"/>
      <c r="CG156" s="30"/>
      <c r="CJ156" s="24"/>
      <c r="CN156" s="24"/>
      <c r="CR156" s="22"/>
      <c r="CS156" s="20"/>
      <c r="CX156" s="24"/>
      <c r="DB156" s="24"/>
      <c r="DF156" s="24"/>
      <c r="DG156" s="26"/>
      <c r="DJ156" s="24"/>
    </row>
    <row r="157" spans="1:114" x14ac:dyDescent="0.25">
      <c r="A157" s="28" t="s">
        <v>218</v>
      </c>
      <c r="B157" s="20">
        <v>1</v>
      </c>
      <c r="C157">
        <v>83</v>
      </c>
      <c r="F157" s="26"/>
      <c r="G157" s="43"/>
      <c r="H157" s="43">
        <f t="shared" si="6"/>
        <v>0</v>
      </c>
      <c r="I157" s="22"/>
      <c r="J157" s="21"/>
      <c r="K157" s="44">
        <v>101</v>
      </c>
      <c r="L157" s="44">
        <v>100</v>
      </c>
      <c r="M157" s="44">
        <v>101</v>
      </c>
      <c r="N157" s="44">
        <v>101</v>
      </c>
      <c r="O157" s="43">
        <f t="shared" si="7"/>
        <v>1</v>
      </c>
      <c r="P157" s="22"/>
      <c r="Q157" s="44">
        <v>22</v>
      </c>
      <c r="R157" s="30">
        <v>24.472999999999999</v>
      </c>
      <c r="S157" s="28">
        <v>-2.472999999999999</v>
      </c>
      <c r="T157" s="22"/>
      <c r="U157" s="23">
        <v>61</v>
      </c>
      <c r="V157">
        <v>60</v>
      </c>
      <c r="W157">
        <v>107</v>
      </c>
      <c r="X157">
        <v>104</v>
      </c>
      <c r="Y157" s="28">
        <v>4</v>
      </c>
      <c r="Z157" s="22"/>
      <c r="AC157">
        <v>34</v>
      </c>
      <c r="AD157">
        <v>36</v>
      </c>
      <c r="AE157" s="28">
        <v>-2</v>
      </c>
      <c r="AF157" s="22"/>
      <c r="AI157" s="28">
        <v>0</v>
      </c>
      <c r="AJ157" s="22"/>
      <c r="AK157" s="23">
        <v>129</v>
      </c>
      <c r="AL157">
        <v>130</v>
      </c>
      <c r="AM157" s="28">
        <v>-1</v>
      </c>
      <c r="AN157" s="22"/>
      <c r="AO157" s="23">
        <v>39</v>
      </c>
      <c r="AP157">
        <v>40</v>
      </c>
      <c r="AQ157" s="28">
        <v>-1</v>
      </c>
      <c r="AR157" s="22"/>
      <c r="AS157" s="28">
        <v>117</v>
      </c>
      <c r="AT157" s="28">
        <v>120</v>
      </c>
      <c r="AU157" s="28">
        <v>-3</v>
      </c>
      <c r="AV157" s="22"/>
      <c r="AW157" s="21"/>
      <c r="AY157" s="28">
        <v>0</v>
      </c>
      <c r="AZ157" s="22"/>
      <c r="BA157" s="21"/>
      <c r="BD157" s="22"/>
      <c r="BH157" s="24"/>
      <c r="BL157" s="22"/>
      <c r="BP157" s="24"/>
      <c r="BT157" s="22"/>
      <c r="BX157" s="25"/>
      <c r="BY157" s="20"/>
      <c r="CB157" s="22"/>
      <c r="CC157" s="23"/>
      <c r="CF157" s="24"/>
      <c r="CH157" s="30"/>
      <c r="CJ157" s="24"/>
      <c r="CN157" s="24"/>
      <c r="CR157" s="22"/>
      <c r="CS157" s="20"/>
      <c r="CX157" s="24"/>
      <c r="DB157" s="24"/>
      <c r="DF157" s="24"/>
      <c r="DG157" s="26"/>
      <c r="DJ157" s="24"/>
    </row>
    <row r="158" spans="1:114" x14ac:dyDescent="0.25">
      <c r="A158" s="28" t="s">
        <v>219</v>
      </c>
      <c r="B158" s="20">
        <v>0.35</v>
      </c>
      <c r="C158">
        <v>51</v>
      </c>
      <c r="F158" s="23">
        <v>152</v>
      </c>
      <c r="G158" s="50">
        <v>153</v>
      </c>
      <c r="H158" s="43">
        <f t="shared" si="6"/>
        <v>-1</v>
      </c>
      <c r="I158" s="22"/>
      <c r="J158" s="21"/>
      <c r="K158" s="50"/>
      <c r="L158" s="43"/>
      <c r="M158" s="44">
        <v>48</v>
      </c>
      <c r="N158" s="44">
        <v>48</v>
      </c>
      <c r="O158" s="43">
        <f t="shared" si="7"/>
        <v>0</v>
      </c>
      <c r="P158" s="22"/>
      <c r="Q158" s="43"/>
      <c r="S158" s="28">
        <v>0</v>
      </c>
      <c r="T158" s="22"/>
      <c r="U158" s="21"/>
      <c r="W158">
        <v>144</v>
      </c>
      <c r="X158">
        <v>146</v>
      </c>
      <c r="Y158" s="28">
        <v>-2</v>
      </c>
      <c r="Z158" s="22"/>
      <c r="AE158" s="28">
        <v>0</v>
      </c>
      <c r="AF158" s="22"/>
      <c r="AG158">
        <v>96</v>
      </c>
      <c r="AH158" s="30">
        <v>100</v>
      </c>
      <c r="AI158" s="28">
        <v>-4</v>
      </c>
      <c r="AJ158" s="22"/>
      <c r="AK158" s="23">
        <v>72</v>
      </c>
      <c r="AL158">
        <v>70</v>
      </c>
      <c r="AM158" s="28">
        <v>2</v>
      </c>
      <c r="AN158" s="22"/>
      <c r="AO158" s="23">
        <v>32</v>
      </c>
      <c r="AP158">
        <v>30</v>
      </c>
      <c r="AQ158" s="28">
        <v>2</v>
      </c>
      <c r="AR158" s="22"/>
      <c r="AS158" s="28">
        <v>48</v>
      </c>
      <c r="AT158" s="28">
        <v>50</v>
      </c>
      <c r="AU158" s="28">
        <v>-2</v>
      </c>
      <c r="AV158" s="22"/>
      <c r="AW158" s="21"/>
      <c r="AY158" s="28">
        <v>0</v>
      </c>
      <c r="AZ158" s="22"/>
      <c r="BA158" s="21"/>
      <c r="BD158" s="22"/>
      <c r="BH158" s="24"/>
      <c r="BL158" s="22"/>
      <c r="BP158" s="24"/>
      <c r="BT158" s="22"/>
      <c r="BX158" s="25"/>
      <c r="BY158" s="20"/>
      <c r="CB158" s="22"/>
      <c r="CC158" s="23"/>
      <c r="CF158" s="24"/>
      <c r="CH158" s="30"/>
      <c r="CJ158" s="24"/>
      <c r="CN158" s="24"/>
      <c r="CR158" s="22"/>
      <c r="CS158" s="20"/>
      <c r="CX158" s="24"/>
      <c r="DB158" s="24"/>
      <c r="DF158" s="24"/>
      <c r="DG158" s="26"/>
      <c r="DJ158" s="24"/>
    </row>
    <row r="159" spans="1:114" x14ac:dyDescent="0.25">
      <c r="A159" s="28" t="s">
        <v>220</v>
      </c>
      <c r="B159" s="20">
        <v>0.28000000000000003</v>
      </c>
      <c r="F159" s="26"/>
      <c r="G159" s="43"/>
      <c r="H159" s="43">
        <f t="shared" si="6"/>
        <v>0</v>
      </c>
      <c r="I159" s="22"/>
      <c r="J159" s="21"/>
      <c r="K159" s="50"/>
      <c r="L159" s="43"/>
      <c r="M159" s="43"/>
      <c r="N159" s="44">
        <v>34</v>
      </c>
      <c r="O159" s="43">
        <f>J161+K161+M161-L159-N159</f>
        <v>-2</v>
      </c>
      <c r="P159" s="22"/>
      <c r="Q159" s="43"/>
      <c r="S159" s="28">
        <v>0</v>
      </c>
      <c r="T159" s="22"/>
      <c r="U159" s="21"/>
      <c r="Y159" s="28">
        <v>0</v>
      </c>
      <c r="Z159" s="22"/>
      <c r="AC159">
        <v>32</v>
      </c>
      <c r="AD159">
        <v>30</v>
      </c>
      <c r="AE159" s="28">
        <v>2</v>
      </c>
      <c r="AF159" s="22"/>
      <c r="AI159" s="28">
        <v>0</v>
      </c>
      <c r="AJ159" s="22"/>
      <c r="AK159" s="23">
        <v>16</v>
      </c>
      <c r="AL159">
        <v>16</v>
      </c>
      <c r="AM159" s="28">
        <v>0</v>
      </c>
      <c r="AN159" s="22"/>
      <c r="AO159" s="21"/>
      <c r="AP159" s="19">
        <v>24</v>
      </c>
      <c r="AQ159" s="28">
        <v>-24</v>
      </c>
      <c r="AR159" s="22">
        <v>6.7200000000000006</v>
      </c>
      <c r="AS159" s="28">
        <v>16</v>
      </c>
      <c r="AT159" s="28">
        <v>16</v>
      </c>
      <c r="AU159" s="28">
        <v>0</v>
      </c>
      <c r="AV159" s="22"/>
      <c r="AW159" s="21"/>
      <c r="AY159" s="28">
        <v>0</v>
      </c>
      <c r="AZ159" s="22"/>
      <c r="BA159" s="21"/>
      <c r="BD159" s="22"/>
      <c r="BH159" s="24"/>
      <c r="BL159" s="22"/>
      <c r="BP159" s="24"/>
      <c r="BT159" s="22"/>
      <c r="BX159" s="25"/>
      <c r="BY159" s="20"/>
      <c r="CB159" s="22"/>
      <c r="CC159" s="23"/>
      <c r="CF159" s="24"/>
      <c r="CH159" s="30"/>
      <c r="CJ159" s="24"/>
      <c r="CN159" s="24"/>
      <c r="CR159" s="22"/>
      <c r="CS159" s="20"/>
      <c r="CX159" s="24"/>
      <c r="DB159" s="24"/>
      <c r="DF159" s="24"/>
      <c r="DG159" s="26"/>
      <c r="DJ159" s="24"/>
    </row>
    <row r="160" spans="1:114" x14ac:dyDescent="0.25">
      <c r="A160" s="28" t="s">
        <v>221</v>
      </c>
      <c r="B160" s="20">
        <v>0.3</v>
      </c>
      <c r="F160" s="26"/>
      <c r="G160" s="43"/>
      <c r="H160" s="43">
        <f t="shared" si="6"/>
        <v>0</v>
      </c>
      <c r="I160" s="22"/>
      <c r="J160" s="21"/>
      <c r="K160" s="50">
        <v>42</v>
      </c>
      <c r="L160" s="50">
        <v>42</v>
      </c>
      <c r="M160" s="43"/>
      <c r="N160" s="43"/>
      <c r="O160" s="43">
        <f t="shared" si="7"/>
        <v>0</v>
      </c>
      <c r="P160" s="22"/>
      <c r="Q160" s="43"/>
      <c r="S160" s="28">
        <v>0</v>
      </c>
      <c r="T160" s="22"/>
      <c r="U160" s="21"/>
      <c r="Z160" s="22"/>
      <c r="AF160" s="22"/>
      <c r="AJ160" s="22"/>
      <c r="AK160" s="23"/>
      <c r="AN160" s="22"/>
      <c r="AO160" s="21"/>
      <c r="AR160" s="22"/>
      <c r="AV160" s="22"/>
      <c r="AW160" s="21"/>
      <c r="AZ160" s="22"/>
      <c r="BA160" s="21"/>
      <c r="BD160" s="22"/>
      <c r="BF160" s="20"/>
      <c r="BH160" s="24"/>
      <c r="BL160" s="22"/>
      <c r="BO160" s="30"/>
      <c r="BP160" s="24"/>
      <c r="BT160" s="22"/>
      <c r="BX160" s="25"/>
      <c r="BY160" s="20"/>
      <c r="CB160" s="22"/>
      <c r="CC160" s="23"/>
      <c r="CF160" s="24"/>
      <c r="CH160" s="30"/>
      <c r="CJ160" s="24"/>
      <c r="CN160" s="24"/>
      <c r="CR160" s="22"/>
      <c r="CS160" s="20"/>
      <c r="CX160" s="24"/>
      <c r="DB160" s="24"/>
      <c r="DF160" s="24"/>
      <c r="DG160" s="26"/>
      <c r="DJ160" s="24"/>
    </row>
    <row r="161" spans="1:114" x14ac:dyDescent="0.25">
      <c r="A161" s="28" t="s">
        <v>222</v>
      </c>
      <c r="B161" s="20">
        <v>0.28000000000000003</v>
      </c>
      <c r="C161">
        <v>24</v>
      </c>
      <c r="F161" s="26"/>
      <c r="G161" s="43"/>
      <c r="H161" s="43">
        <f t="shared" si="6"/>
        <v>0</v>
      </c>
      <c r="I161" s="22"/>
      <c r="J161" s="21"/>
      <c r="K161" s="50"/>
      <c r="L161" s="43"/>
      <c r="M161" s="50">
        <v>32</v>
      </c>
      <c r="N161" s="43"/>
      <c r="O161" s="43">
        <v>0</v>
      </c>
      <c r="P161" s="22"/>
      <c r="Q161" s="43"/>
      <c r="S161" s="28">
        <v>0</v>
      </c>
      <c r="T161" s="22"/>
      <c r="U161" s="21"/>
      <c r="Z161" s="22"/>
      <c r="AF161" s="22"/>
      <c r="AJ161" s="22"/>
      <c r="AK161" s="23"/>
      <c r="AN161" s="22"/>
      <c r="AO161" s="21"/>
      <c r="AR161" s="22"/>
      <c r="AV161" s="22"/>
      <c r="AW161" s="21"/>
      <c r="AZ161" s="22"/>
      <c r="BA161" s="21"/>
      <c r="BD161" s="22"/>
      <c r="BF161" s="20"/>
      <c r="BH161" s="24"/>
      <c r="BL161" s="22"/>
      <c r="BO161" s="30"/>
      <c r="BP161" s="24"/>
      <c r="BT161" s="22"/>
      <c r="BX161" s="25"/>
      <c r="BY161" s="20"/>
      <c r="CB161" s="22"/>
      <c r="CC161" s="23"/>
      <c r="CF161" s="24"/>
      <c r="CH161" s="30"/>
      <c r="CJ161" s="24"/>
      <c r="CN161" s="24"/>
      <c r="CR161" s="22"/>
      <c r="CS161" s="20"/>
      <c r="CX161" s="24"/>
      <c r="DB161" s="24"/>
      <c r="DF161" s="24"/>
      <c r="DG161" s="26"/>
      <c r="DJ161" s="24"/>
    </row>
    <row r="162" spans="1:114" s="33" customFormat="1" x14ac:dyDescent="0.25">
      <c r="A162" s="33" t="s">
        <v>226</v>
      </c>
      <c r="B162" s="20">
        <v>0.28000000000000003</v>
      </c>
      <c r="C162" s="36"/>
      <c r="E162" s="35"/>
      <c r="F162" s="42">
        <v>192</v>
      </c>
      <c r="G162" s="45"/>
      <c r="H162" s="43">
        <v>0</v>
      </c>
      <c r="I162" s="38"/>
      <c r="J162" s="37"/>
      <c r="K162" s="52"/>
      <c r="L162" s="45"/>
      <c r="M162" s="52"/>
      <c r="N162" s="45"/>
      <c r="O162" s="43">
        <f t="shared" si="7"/>
        <v>0</v>
      </c>
      <c r="P162" s="38"/>
      <c r="Q162" s="45"/>
      <c r="T162" s="38"/>
      <c r="U162" s="37"/>
      <c r="Z162" s="38"/>
      <c r="AF162" s="38"/>
      <c r="AI162" s="35"/>
      <c r="AJ162" s="38"/>
      <c r="AK162" s="39"/>
      <c r="AM162" s="34"/>
      <c r="AN162" s="38"/>
      <c r="AO162" s="37"/>
      <c r="AQ162" s="35"/>
      <c r="AR162" s="38"/>
      <c r="AS162" s="35"/>
      <c r="AT162" s="35"/>
      <c r="AV162" s="38"/>
      <c r="AW162" s="37"/>
      <c r="AY162" s="34"/>
      <c r="AZ162" s="38"/>
      <c r="BA162" s="37"/>
      <c r="BB162" s="35"/>
      <c r="BD162" s="38"/>
      <c r="BE162" s="35"/>
      <c r="BF162" s="34"/>
      <c r="BH162" s="40"/>
      <c r="BL162" s="38"/>
      <c r="BO162" s="35"/>
      <c r="BP162" s="40"/>
      <c r="BT162" s="38"/>
      <c r="BX162" s="41"/>
      <c r="BY162" s="34"/>
      <c r="CB162" s="38"/>
      <c r="CC162" s="39"/>
      <c r="CF162" s="40"/>
      <c r="CH162" s="35"/>
      <c r="CJ162" s="40"/>
      <c r="CN162" s="40"/>
      <c r="CR162" s="38"/>
      <c r="CS162" s="34"/>
      <c r="CX162" s="40"/>
      <c r="DB162" s="40"/>
      <c r="DF162" s="40"/>
      <c r="DG162" s="42"/>
      <c r="DJ162" s="40"/>
    </row>
    <row r="163" spans="1:114" x14ac:dyDescent="0.25">
      <c r="A163" s="28" t="s">
        <v>223</v>
      </c>
      <c r="B163" s="20">
        <v>0.28000000000000003</v>
      </c>
      <c r="C163">
        <v>78</v>
      </c>
      <c r="F163" s="26"/>
      <c r="G163" s="43"/>
      <c r="H163" s="43">
        <f t="shared" si="6"/>
        <v>0</v>
      </c>
      <c r="I163" s="22"/>
      <c r="J163" s="21"/>
      <c r="K163" s="50"/>
      <c r="L163" s="43"/>
      <c r="M163" s="50">
        <v>64</v>
      </c>
      <c r="N163" s="43"/>
      <c r="O163" s="43">
        <v>0</v>
      </c>
      <c r="P163" s="22"/>
      <c r="Q163" s="43"/>
      <c r="S163" s="28">
        <v>0</v>
      </c>
      <c r="T163" s="22"/>
      <c r="U163" s="21"/>
      <c r="Z163" s="22"/>
      <c r="AF163" s="22"/>
      <c r="AJ163" s="22"/>
      <c r="AK163" s="23"/>
      <c r="AN163" s="22"/>
      <c r="AO163" s="21"/>
      <c r="AR163" s="22"/>
      <c r="AV163" s="22"/>
      <c r="AW163" s="21"/>
      <c r="AZ163" s="22"/>
      <c r="BA163" s="21"/>
      <c r="BD163" s="22"/>
      <c r="BF163" s="20"/>
      <c r="BH163" s="24"/>
      <c r="BL163" s="22"/>
      <c r="BO163" s="30"/>
      <c r="BP163" s="24"/>
      <c r="BT163" s="22"/>
      <c r="BX163" s="25"/>
      <c r="BY163" s="20"/>
      <c r="CB163" s="22"/>
      <c r="CC163" s="23"/>
      <c r="CF163" s="24"/>
      <c r="CH163" s="30"/>
      <c r="CJ163" s="24"/>
      <c r="CN163" s="24"/>
      <c r="CR163" s="22"/>
      <c r="CS163" s="20"/>
      <c r="CX163" s="24"/>
      <c r="DB163" s="24"/>
      <c r="DF163" s="24"/>
      <c r="DG163" s="26"/>
      <c r="DJ163" s="24"/>
    </row>
    <row r="164" spans="1:114" x14ac:dyDescent="0.25">
      <c r="A164" s="28" t="s">
        <v>224</v>
      </c>
      <c r="B164" s="20">
        <v>0.28000000000000003</v>
      </c>
      <c r="C164">
        <v>48</v>
      </c>
      <c r="F164" s="26"/>
      <c r="G164" s="43"/>
      <c r="H164" s="43">
        <f t="shared" si="6"/>
        <v>0</v>
      </c>
      <c r="I164" s="22"/>
      <c r="J164" s="21"/>
      <c r="K164" s="50"/>
      <c r="L164" s="43"/>
      <c r="M164" s="44">
        <v>40</v>
      </c>
      <c r="N164" s="43"/>
      <c r="O164" s="43">
        <v>0</v>
      </c>
      <c r="P164" s="22"/>
      <c r="Q164" s="46">
        <v>32</v>
      </c>
      <c r="S164" s="28">
        <v>0</v>
      </c>
      <c r="T164" s="22"/>
      <c r="U164" s="21"/>
      <c r="Z164" s="22"/>
      <c r="AF164" s="22"/>
      <c r="AJ164" s="22"/>
      <c r="AK164" s="23"/>
      <c r="AN164" s="22"/>
      <c r="AO164" s="21"/>
      <c r="AR164" s="22"/>
      <c r="AV164" s="22"/>
      <c r="AW164" s="21"/>
      <c r="AZ164" s="22"/>
      <c r="BA164" s="21"/>
      <c r="BD164" s="22"/>
      <c r="BF164" s="20"/>
      <c r="BH164" s="24"/>
      <c r="BL164" s="22"/>
      <c r="BO164" s="30"/>
      <c r="BP164" s="24"/>
      <c r="BT164" s="22"/>
      <c r="BX164" s="25"/>
      <c r="BY164" s="20"/>
      <c r="CB164" s="22"/>
      <c r="CC164" s="23"/>
      <c r="CF164" s="24"/>
      <c r="CH164" s="30"/>
      <c r="CJ164" s="24"/>
      <c r="CN164" s="24"/>
      <c r="CR164" s="22"/>
      <c r="CS164" s="20"/>
      <c r="CX164" s="24"/>
      <c r="DB164" s="24"/>
      <c r="DF164" s="24"/>
      <c r="DG164" s="26"/>
      <c r="DJ164" s="24"/>
    </row>
    <row r="165" spans="1:114" ht="15.75" customHeight="1" thickBot="1" x14ac:dyDescent="0.3">
      <c r="A165" s="28" t="s">
        <v>225</v>
      </c>
      <c r="B165" s="20">
        <v>0.18</v>
      </c>
      <c r="F165" s="7"/>
      <c r="G165" s="9"/>
      <c r="H165" s="9">
        <f t="shared" si="6"/>
        <v>0</v>
      </c>
      <c r="I165" s="14"/>
      <c r="J165" s="18"/>
      <c r="K165" s="8"/>
      <c r="L165" s="9"/>
      <c r="M165" s="9"/>
      <c r="N165" s="9"/>
      <c r="O165" s="9">
        <f t="shared" si="7"/>
        <v>0</v>
      </c>
      <c r="P165" s="14"/>
      <c r="Q165" s="9"/>
      <c r="R165" s="9"/>
      <c r="S165" s="9">
        <v>0</v>
      </c>
      <c r="T165" s="14"/>
      <c r="U165" s="18"/>
      <c r="V165" s="9"/>
      <c r="W165" s="9"/>
      <c r="X165" s="9"/>
      <c r="Y165" s="9">
        <v>0</v>
      </c>
      <c r="Z165" s="14"/>
      <c r="AA165" s="9"/>
      <c r="AB165" s="9"/>
      <c r="AC165" s="9"/>
      <c r="AD165" s="9"/>
      <c r="AE165" s="9">
        <v>0</v>
      </c>
      <c r="AF165" s="14"/>
      <c r="AG165" s="9"/>
      <c r="AH165" s="9"/>
      <c r="AI165" s="9">
        <v>0</v>
      </c>
      <c r="AJ165" s="14"/>
      <c r="AK165" s="18"/>
      <c r="AL165" s="9"/>
      <c r="AM165" s="9">
        <v>0</v>
      </c>
      <c r="AN165" s="14"/>
      <c r="AO165" s="18"/>
      <c r="AP165" s="9"/>
      <c r="AQ165" s="9">
        <v>0</v>
      </c>
      <c r="AR165" s="14"/>
      <c r="AS165" s="9"/>
      <c r="AT165" s="9"/>
      <c r="AU165" s="9">
        <v>0</v>
      </c>
      <c r="AV165" s="14"/>
      <c r="AW165" s="18"/>
      <c r="AX165" s="9"/>
      <c r="AY165" s="9">
        <v>0</v>
      </c>
      <c r="AZ165" s="14"/>
      <c r="BA165" s="18"/>
      <c r="BB165" s="9"/>
      <c r="BC165" s="9">
        <v>0</v>
      </c>
      <c r="BD165" s="14"/>
      <c r="BE165" s="9"/>
      <c r="BF165" s="9"/>
      <c r="BG165" s="9">
        <v>0</v>
      </c>
      <c r="BH165" s="10"/>
      <c r="BI165" s="9"/>
      <c r="BJ165" s="8"/>
      <c r="BK165" s="9">
        <v>0</v>
      </c>
      <c r="BL165" s="14"/>
      <c r="BM165" s="8"/>
      <c r="BN165" s="15"/>
      <c r="BO165" s="9">
        <v>0</v>
      </c>
      <c r="BP165" s="10"/>
      <c r="BQ165" s="8"/>
      <c r="BR165" s="15"/>
      <c r="BS165" s="9">
        <v>0</v>
      </c>
      <c r="BT165" s="14"/>
      <c r="BU165" s="9"/>
      <c r="BV165" s="9"/>
      <c r="BW165" s="9">
        <v>0</v>
      </c>
      <c r="BX165" s="10"/>
      <c r="BY165" s="15"/>
      <c r="BZ165" s="8"/>
      <c r="CA165" s="9">
        <v>0</v>
      </c>
      <c r="CB165" s="14"/>
      <c r="CC165" s="7"/>
      <c r="CD165" s="15"/>
      <c r="CE165" s="9">
        <v>0</v>
      </c>
      <c r="CF165" s="10"/>
      <c r="CG165" s="8"/>
      <c r="CH165" s="15"/>
      <c r="CI165" s="9">
        <v>0</v>
      </c>
      <c r="CJ165" s="10"/>
      <c r="CK165" s="8"/>
      <c r="CL165" s="8"/>
      <c r="CM165" s="9">
        <v>0</v>
      </c>
      <c r="CN165" s="10"/>
      <c r="CO165" s="9"/>
      <c r="CP165" s="8"/>
      <c r="CQ165" s="9">
        <v>0</v>
      </c>
      <c r="CR165" s="14"/>
      <c r="CS165" s="13">
        <v>40</v>
      </c>
      <c r="CT165" s="13">
        <v>40</v>
      </c>
      <c r="CU165" s="13">
        <v>30</v>
      </c>
      <c r="CV165" s="13">
        <v>32</v>
      </c>
      <c r="CW165" s="9">
        <v>-2</v>
      </c>
      <c r="CX165" s="10"/>
      <c r="CY165" s="8">
        <v>30</v>
      </c>
      <c r="CZ165" s="8">
        <v>30</v>
      </c>
      <c r="DA165" s="9">
        <v>0</v>
      </c>
      <c r="DB165" s="10"/>
      <c r="DC165" s="8">
        <v>0</v>
      </c>
      <c r="DD165" s="8">
        <v>0</v>
      </c>
      <c r="DE165" s="9">
        <v>0</v>
      </c>
      <c r="DF165" s="10"/>
      <c r="DG165" s="7">
        <v>0</v>
      </c>
      <c r="DH165" s="8">
        <v>0</v>
      </c>
      <c r="DI165" s="9">
        <v>0</v>
      </c>
      <c r="DJ165" s="10"/>
    </row>
  </sheetData>
  <autoFilter ref="A1:BH165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2025-05-12T13:11:06Z</dcterms:modified>
</cp:coreProperties>
</file>