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8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Лист1!$B$1:$B$490</definedName>
    <definedName name="_xlnm._FilterDatabase" localSheetId="1" hidden="1">Лист3!$A$1:$L$309</definedName>
  </definedNames>
  <calcPr calcId="152511"/>
</workbook>
</file>

<file path=xl/calcChain.xml><?xml version="1.0" encoding="utf-8"?>
<calcChain xmlns="http://schemas.openxmlformats.org/spreadsheetml/2006/main">
  <c r="L418" i="4" l="1"/>
  <c r="K418" i="4"/>
  <c r="J418" i="4"/>
  <c r="I418" i="4"/>
  <c r="H418" i="4"/>
  <c r="G418" i="4"/>
  <c r="L407" i="4" l="1"/>
  <c r="K407" i="4"/>
  <c r="J407" i="4"/>
  <c r="I407" i="4"/>
  <c r="H407" i="4"/>
  <c r="G407" i="4"/>
  <c r="L406" i="4"/>
  <c r="K406" i="4"/>
  <c r="J406" i="4"/>
  <c r="I406" i="4"/>
  <c r="H406" i="4"/>
  <c r="G406" i="4"/>
  <c r="L405" i="4"/>
  <c r="K405" i="4"/>
  <c r="J405" i="4"/>
  <c r="I405" i="4"/>
  <c r="H405" i="4"/>
  <c r="G405" i="4"/>
  <c r="L546" i="4"/>
  <c r="K546" i="4"/>
  <c r="J546" i="4"/>
  <c r="I546" i="4"/>
  <c r="H546" i="4"/>
  <c r="G546" i="4"/>
  <c r="L545" i="4"/>
  <c r="K545" i="4"/>
  <c r="J545" i="4"/>
  <c r="I545" i="4"/>
  <c r="H545" i="4"/>
  <c r="G545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L399" i="4" l="1"/>
  <c r="K399" i="4"/>
  <c r="J399" i="4"/>
  <c r="I399" i="4"/>
  <c r="H399" i="4"/>
  <c r="G399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L382" i="4"/>
  <c r="K382" i="4"/>
  <c r="J382" i="4"/>
  <c r="I382" i="4"/>
  <c r="H382" i="4"/>
  <c r="G382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L472" i="4"/>
  <c r="K472" i="4"/>
  <c r="J472" i="4"/>
  <c r="I472" i="4"/>
  <c r="H472" i="4"/>
  <c r="G472" i="4"/>
  <c r="L496" i="4"/>
  <c r="K496" i="4"/>
  <c r="J496" i="4"/>
  <c r="I496" i="4"/>
  <c r="H496" i="4"/>
  <c r="G496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255" i="4" l="1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397" i="4" l="1"/>
  <c r="H397" i="4"/>
  <c r="I397" i="4"/>
  <c r="J397" i="4"/>
  <c r="K397" i="4"/>
  <c r="L397" i="4"/>
  <c r="G398" i="4"/>
  <c r="H398" i="4"/>
  <c r="I398" i="4"/>
  <c r="J398" i="4"/>
  <c r="K398" i="4"/>
  <c r="L398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N257" i="2" l="1"/>
  <c r="M257" i="2"/>
  <c r="L257" i="2"/>
  <c r="K257" i="2"/>
  <c r="I257" i="2"/>
  <c r="F257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87" i="2" l="1"/>
  <c r="I487" i="2"/>
  <c r="H487" i="2"/>
  <c r="G487" i="2"/>
  <c r="I101" i="2" l="1"/>
  <c r="F487" i="2" l="1"/>
  <c r="K488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7" i="2" l="1"/>
  <c r="K319" i="2"/>
  <c r="K283" i="2"/>
  <c r="K263" i="2"/>
  <c r="K246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488" i="2" l="1"/>
  <c r="M488" i="2"/>
  <c r="N488" i="2"/>
  <c r="O488" i="2"/>
  <c r="L487" i="2" l="1"/>
  <c r="M487" i="2"/>
  <c r="N487" i="2"/>
  <c r="O487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69" i="2" l="1"/>
  <c r="R8" i="2" l="1"/>
  <c r="S8" i="2"/>
  <c r="T8" i="2"/>
  <c r="U8" i="2"/>
  <c r="Q8" i="2"/>
  <c r="F26" i="2" l="1"/>
  <c r="F283" i="2" l="1"/>
  <c r="M117" i="2" l="1"/>
  <c r="L117" i="2"/>
  <c r="O118" i="2"/>
  <c r="O117" i="2"/>
  <c r="N118" i="2"/>
  <c r="N117" i="2"/>
  <c r="M118" i="2"/>
  <c r="L118" i="2"/>
  <c r="K118" i="2"/>
  <c r="F246" i="2" l="1"/>
  <c r="L210" i="2" l="1"/>
  <c r="K210" i="2"/>
  <c r="G209" i="2"/>
  <c r="F209" i="2"/>
  <c r="F240" i="2" l="1"/>
  <c r="G263" i="2"/>
  <c r="H263" i="2"/>
  <c r="I263" i="2"/>
  <c r="J263" i="2"/>
  <c r="F263" i="2"/>
  <c r="F319" i="2"/>
  <c r="F18" i="2" l="1"/>
  <c r="K234" i="2" l="1"/>
  <c r="F226" i="2"/>
  <c r="J257" i="2"/>
  <c r="K258" i="2"/>
  <c r="G257" i="2"/>
  <c r="H257" i="2"/>
  <c r="K320" i="2" l="1"/>
  <c r="Q7" i="2"/>
  <c r="K284" i="2"/>
  <c r="K264" i="2"/>
  <c r="K247" i="2"/>
  <c r="K241" i="2"/>
  <c r="K215" i="2"/>
  <c r="Q6" i="2"/>
  <c r="Q5" i="2"/>
  <c r="K135" i="2"/>
  <c r="K86" i="2"/>
  <c r="Q4" i="2" s="1"/>
  <c r="K27" i="2"/>
  <c r="K19" i="2"/>
  <c r="L263" i="2"/>
  <c r="M263" i="2"/>
  <c r="N263" i="2"/>
  <c r="O263" i="2"/>
  <c r="L264" i="2"/>
  <c r="M264" i="2"/>
  <c r="N264" i="2"/>
  <c r="O264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7" i="2" l="1"/>
  <c r="L258" i="2"/>
  <c r="M258" i="2"/>
  <c r="N258" i="2"/>
  <c r="O258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3" i="2" l="1"/>
  <c r="M283" i="2"/>
  <c r="N283" i="2"/>
  <c r="O283" i="2"/>
  <c r="L284" i="2"/>
  <c r="M284" i="2"/>
  <c r="N284" i="2"/>
  <c r="O284" i="2"/>
  <c r="I319" i="2" l="1"/>
  <c r="H319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0" i="2" l="1"/>
  <c r="M319" i="2"/>
  <c r="L319" i="2"/>
  <c r="N319" i="2"/>
  <c r="O319" i="2"/>
  <c r="L320" i="2"/>
  <c r="N320" i="2"/>
  <c r="O320" i="2"/>
  <c r="J319" i="2" l="1"/>
  <c r="H283" i="2"/>
  <c r="G283" i="2"/>
  <c r="I283" i="2"/>
  <c r="J283" i="2"/>
  <c r="L246" i="2"/>
  <c r="M246" i="2"/>
  <c r="N246" i="2"/>
  <c r="O246" i="2"/>
  <c r="L247" i="2"/>
  <c r="M247" i="2"/>
  <c r="N247" i="2"/>
  <c r="O247" i="2"/>
  <c r="G246" i="2"/>
  <c r="H246" i="2"/>
  <c r="I246" i="2"/>
  <c r="J246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<sst xmlns="http://schemas.openxmlformats.org/spreadsheetml/2006/main" count="3585" uniqueCount="1337">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</sst>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71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0"/>
  <sheetViews>
    <sheetView tabSelected="1" zoomScale="70" zoomScaleNormal="70" workbookViewId="0">
      <pane ySplit="11" topLeftCell="A425" activePane="bottomLeft" state="frozen"/>
      <selection pane="bottomLeft" activeCell="A456" sqref="A456:XFD456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40" t="s">
        <v>832</v>
      </c>
      <c r="F1" s="1040"/>
      <c r="G1" s="1040"/>
      <c r="H1" s="1040"/>
      <c r="I1" s="1040"/>
      <c r="J1" s="1041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38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44" t="s">
        <v>183</v>
      </c>
      <c r="I4" s="1045"/>
      <c r="J4" s="1045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44" t="s">
        <v>56</v>
      </c>
      <c r="I5" s="1045"/>
      <c r="J5" s="1046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47"/>
      <c r="I6" s="1048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49"/>
      <c r="I7" s="1050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51" t="s">
        <v>57</v>
      </c>
      <c r="I8" s="1052"/>
      <c r="J8" s="1052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SUMPRODUCT($I$105:$I$116,K$105:K$116)+SUMPRODUCT($I$249:$I$256,K249:K256)</f>
        <v>0</v>
      </c>
      <c r="R8" s="532">
        <f>SUMPRODUCT($I$105:$I$116,L$105:L$116)+SUMPRODUCT($I$249:$I$256,L249:L256)</f>
        <v>0</v>
      </c>
      <c r="S8" s="532">
        <f>SUMPRODUCT($I$105:$I$116,M$105:M$116)+SUMPRODUCT($I$249:$I$256,M249:M256)</f>
        <v>0</v>
      </c>
      <c r="T8" s="532">
        <f>SUMPRODUCT($I$105:$I$116,N$105:N$116)+SUMPRODUCT($I$249:$I$256,N249:N256)</f>
        <v>0</v>
      </c>
      <c r="U8" s="532">
        <f>SUMPRODUCT($I$105:$I$116,O$105:O$116)+SUMPRODUCT($I$249:$I$256,O249:O256)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SUMIF($B:$B,$B$487,K:K)</f>
        <v>0</v>
      </c>
      <c r="R9" s="532">
        <f>SUMIF($B:$B,$B$487,L:L)</f>
        <v>0</v>
      </c>
      <c r="S9" s="532">
        <f>SUMIF($B:$B,$B$487,M:M)</f>
        <v>0</v>
      </c>
      <c r="T9" s="532">
        <f>SUMIF($B:$B,$B$487,N:N)</f>
        <v>0</v>
      </c>
      <c r="U9" s="532">
        <f>SUMIF($B:$B,$B$487,O:O)</f>
        <v>0</v>
      </c>
      <c r="V9" s="527"/>
    </row>
    <row r="10" spans="1:22" s="2" customFormat="1" ht="21" customHeight="1" thickBot="1" x14ac:dyDescent="0.25">
      <c r="A10" s="336"/>
      <c r="B10" s="1053"/>
      <c r="C10" s="1053"/>
      <c r="D10" s="1053"/>
      <c r="E10" s="1053"/>
      <c r="F10" s="1053"/>
      <c r="G10" s="1053"/>
      <c r="H10" s="1053"/>
      <c r="I10" s="1053"/>
      <c r="J10" s="1053"/>
      <c r="K10" s="1054"/>
      <c r="L10" s="1054"/>
      <c r="M10" s="1054"/>
      <c r="N10" s="1054"/>
      <c r="O10" s="1055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56"/>
      <c r="C11" s="1056"/>
      <c r="D11" s="1056"/>
      <c r="E11" s="1056"/>
      <c r="F11" s="1056"/>
      <c r="G11" s="1056"/>
      <c r="H11" s="1056"/>
      <c r="I11" s="1056"/>
      <c r="J11" s="1056"/>
      <c r="K11" s="1056"/>
      <c r="L11" s="1056"/>
      <c r="M11" s="1056"/>
      <c r="N11" s="1056"/>
      <c r="O11" s="1056"/>
      <c r="P11" s="466" t="s">
        <v>245</v>
      </c>
      <c r="Q11" s="473">
        <f>SUM(Лист3!G4:G757)</f>
        <v>0</v>
      </c>
      <c r="R11" s="473">
        <f>SUM(Лист3!H4:H757)</f>
        <v>0</v>
      </c>
      <c r="S11" s="473">
        <f>SUM(Лист3!I4:I757)</f>
        <v>0</v>
      </c>
      <c r="T11" s="473">
        <f>SUM(Лист3!J4:J757)</f>
        <v>0</v>
      </c>
      <c r="U11" s="473">
        <f>SUM(Лист3!K4:K757)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1307</v>
      </c>
      <c r="B16" s="745" t="s">
        <v>1306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1"/>
      <c r="D28" s="73"/>
      <c r="E28" s="73"/>
      <c r="F28" s="516"/>
      <c r="G28" s="73"/>
      <c r="H28" s="73"/>
      <c r="I28" s="73"/>
      <c r="J28" s="982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3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1217</v>
      </c>
      <c r="B32" s="185" t="s">
        <v>1216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1269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4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4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978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931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1221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1218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33"/>
      <c r="M63" s="363"/>
      <c r="N63" s="363"/>
      <c r="O63" s="490"/>
    </row>
    <row r="64" spans="1:15" s="26" customFormat="1" x14ac:dyDescent="0.2">
      <c r="A64" s="872" t="s">
        <v>525</v>
      </c>
      <c r="B64" s="879" t="s">
        <v>1219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35" t="s">
        <v>1220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1201</v>
      </c>
      <c r="B66" s="879" t="s">
        <v>1202</v>
      </c>
      <c r="C66" s="454" t="s">
        <v>15</v>
      </c>
      <c r="D66" s="1002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1193</v>
      </c>
      <c r="B67" s="879" t="s">
        <v>1194</v>
      </c>
      <c r="C67" s="50" t="s">
        <v>15</v>
      </c>
      <c r="D67" s="1003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1195</v>
      </c>
      <c r="B68" s="879" t="s">
        <v>1196</v>
      </c>
      <c r="C68" s="50" t="s">
        <v>15</v>
      </c>
      <c r="D68" s="1003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1197</v>
      </c>
      <c r="B69" s="879" t="s">
        <v>1198</v>
      </c>
      <c r="C69" s="50" t="s">
        <v>15</v>
      </c>
      <c r="D69" s="1003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1290</v>
      </c>
      <c r="B70" s="879" t="s">
        <v>1289</v>
      </c>
      <c r="C70" s="50" t="s">
        <v>15</v>
      </c>
      <c r="D70" s="1003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1293</v>
      </c>
      <c r="B71" s="879" t="s">
        <v>1294</v>
      </c>
      <c r="C71" s="50" t="s">
        <v>15</v>
      </c>
      <c r="D71" s="1003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1295</v>
      </c>
      <c r="B72" s="879" t="s">
        <v>1296</v>
      </c>
      <c r="C72" s="50" t="s">
        <v>15</v>
      </c>
      <c r="D72" s="1003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1297</v>
      </c>
      <c r="B73" s="879" t="s">
        <v>1298</v>
      </c>
      <c r="C73" s="50" t="s">
        <v>15</v>
      </c>
      <c r="D73" s="1003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1001" t="s">
        <v>1223</v>
      </c>
      <c r="B74" s="879" t="s">
        <v>1222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1224</v>
      </c>
      <c r="B75" s="879" t="s">
        <v>1225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1270</v>
      </c>
      <c r="B76" s="896" t="s">
        <v>1262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1271</v>
      </c>
      <c r="B77" s="896" t="s">
        <v>1261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1240</v>
      </c>
      <c r="B78" s="896" t="s">
        <v>1231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1233</v>
      </c>
      <c r="B79" s="879" t="s">
        <v>1232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988"/>
      <c r="D80" s="989"/>
      <c r="E80" s="990"/>
      <c r="F80" s="991"/>
      <c r="G80" s="992"/>
      <c r="H80" s="989"/>
      <c r="I80" s="993"/>
      <c r="J80" s="994"/>
      <c r="K80" s="995"/>
      <c r="L80" s="995"/>
      <c r="M80" s="995"/>
      <c r="N80" s="103"/>
      <c r="O80" s="1034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1128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5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1125</v>
      </c>
      <c r="B91" s="917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7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8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1272</v>
      </c>
      <c r="B107" s="185" t="s">
        <v>1273</v>
      </c>
      <c r="C107" s="50" t="s">
        <v>47</v>
      </c>
      <c r="D107" s="948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8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1274</v>
      </c>
      <c r="B109" s="185" t="s">
        <v>1275</v>
      </c>
      <c r="C109" s="50" t="s">
        <v>47</v>
      </c>
      <c r="D109" s="948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8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8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8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8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8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1325</v>
      </c>
      <c r="B115" s="185" t="s">
        <v>1324</v>
      </c>
      <c r="C115" s="50" t="s">
        <v>38</v>
      </c>
      <c r="D115" s="948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8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9"/>
      <c r="E117" s="234" t="s">
        <v>161</v>
      </c>
      <c r="F117" s="950">
        <f>SUMPRODUCT($F$105:$F$116,K105:K116)</f>
        <v>0</v>
      </c>
      <c r="G117" s="950">
        <f>SUMPRODUCT($F$105:$F$116,L105:L116)</f>
        <v>0</v>
      </c>
      <c r="H117" s="950">
        <f>SUMPRODUCT($F$105:$F$116,M105:M116)</f>
        <v>0</v>
      </c>
      <c r="I117" s="950">
        <f>SUMPRODUCT($F$105:$F$116,N105:N116)</f>
        <v>0</v>
      </c>
      <c r="J117" s="951">
        <f>SUMPRODUCT($F$105:$F$116,O105:O116)</f>
        <v>0</v>
      </c>
      <c r="K117" s="946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4"/>
      <c r="D119" s="940"/>
      <c r="E119" s="25"/>
      <c r="F119" s="941"/>
      <c r="G119" s="25"/>
      <c r="H119" s="25"/>
      <c r="I119" s="25"/>
      <c r="J119" s="1005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6" t="s">
        <v>541</v>
      </c>
      <c r="C120" s="454" t="s">
        <v>50</v>
      </c>
      <c r="D120" s="1007">
        <v>120</v>
      </c>
      <c r="E120" s="1008">
        <v>0.4</v>
      </c>
      <c r="F120" s="1009">
        <v>4.0000000000000001E-3</v>
      </c>
      <c r="G120" s="16">
        <v>20</v>
      </c>
      <c r="H120" s="48">
        <v>180</v>
      </c>
      <c r="I120" s="92">
        <v>1.2</v>
      </c>
      <c r="J120" s="1010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9">
        <v>4.0000000000000001E-3</v>
      </c>
      <c r="G123" s="16">
        <v>20</v>
      </c>
      <c r="H123" s="48">
        <v>180</v>
      </c>
      <c r="I123" s="92">
        <v>1.2</v>
      </c>
      <c r="J123" s="1010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9">
        <v>4.0000000000000001E-3</v>
      </c>
      <c r="G126" s="16">
        <v>20</v>
      </c>
      <c r="H126" s="48">
        <v>180</v>
      </c>
      <c r="I126" s="92">
        <v>1.2</v>
      </c>
      <c r="J126" s="1010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8">
        <v>1.4999999999999999E-2</v>
      </c>
      <c r="G129" s="1029">
        <v>8</v>
      </c>
      <c r="H129" s="1030">
        <v>80</v>
      </c>
      <c r="I129" s="1031">
        <v>5.4</v>
      </c>
      <c r="J129" s="1032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7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6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4" t="s">
        <v>972</v>
      </c>
      <c r="C137" s="815" t="s">
        <v>968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9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5" t="s">
        <v>969</v>
      </c>
      <c r="C138" s="815" t="s">
        <v>968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4.16</v>
      </c>
      <c r="J138" s="797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5" t="s">
        <v>144</v>
      </c>
      <c r="C139" s="815" t="s">
        <v>27</v>
      </c>
      <c r="D139" s="811">
        <v>16</v>
      </c>
      <c r="E139" s="790" t="s">
        <v>62</v>
      </c>
      <c r="F139" s="794">
        <v>8.9999999999999993E-3</v>
      </c>
      <c r="G139" s="795">
        <v>16</v>
      </c>
      <c r="H139" s="789">
        <v>144</v>
      </c>
      <c r="I139" s="796">
        <v>4.8</v>
      </c>
      <c r="J139" s="797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6" t="s">
        <v>151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6" t="s">
        <v>150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6" t="s">
        <v>451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6" t="s">
        <v>927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6" t="s">
        <v>145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6" t="s">
        <v>146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6" t="s">
        <v>147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6" t="s">
        <v>148</v>
      </c>
      <c r="C147" s="816" t="s">
        <v>27</v>
      </c>
      <c r="D147" s="812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1215</v>
      </c>
      <c r="B148" s="281" t="s">
        <v>1214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8" t="s">
        <v>587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8" t="s">
        <v>588</v>
      </c>
      <c r="C150" s="919" t="s">
        <v>27</v>
      </c>
      <c r="D150" s="920">
        <v>16</v>
      </c>
      <c r="E150" s="921" t="s">
        <v>62</v>
      </c>
      <c r="F150" s="922">
        <v>8.9999999999999993E-3</v>
      </c>
      <c r="G150" s="923">
        <v>16</v>
      </c>
      <c r="H150" s="924">
        <v>144</v>
      </c>
      <c r="I150" s="925">
        <v>4.8</v>
      </c>
      <c r="J150" s="926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7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7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8" t="s">
        <v>587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8" t="s">
        <v>588</v>
      </c>
      <c r="C161" s="919" t="s">
        <v>31</v>
      </c>
      <c r="D161" s="920">
        <v>10</v>
      </c>
      <c r="E161" s="921" t="s">
        <v>62</v>
      </c>
      <c r="F161" s="922">
        <v>8.9999999999999993E-3</v>
      </c>
      <c r="G161" s="923">
        <v>16</v>
      </c>
      <c r="H161" s="924">
        <v>144</v>
      </c>
      <c r="I161" s="925">
        <v>5</v>
      </c>
      <c r="J161" s="926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8" t="s">
        <v>143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8" t="s">
        <v>149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9" t="s">
        <v>587</v>
      </c>
      <c r="C164" s="817" t="s">
        <v>209</v>
      </c>
      <c r="D164" s="813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10" t="s">
        <v>588</v>
      </c>
      <c r="C165" s="818" t="s">
        <v>209</v>
      </c>
      <c r="D165" s="814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7">
        <f>SUMPRODUCT($J$137:$J$165,K137:K165)</f>
        <v>0</v>
      </c>
      <c r="L167" s="348">
        <f>SUMPRODUCT($J$137:$J$165,L137:L165)</f>
        <v>0</v>
      </c>
      <c r="M167" s="977">
        <f>SUMPRODUCT($J$137:$J$165,M137:M165)</f>
        <v>0</v>
      </c>
      <c r="N167" s="348">
        <f>SUMPRODUCT($J$137:$J$165,N137:N165)</f>
        <v>0</v>
      </c>
      <c r="O167" s="977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52"/>
      <c r="D168" s="25"/>
      <c r="E168" s="25"/>
      <c r="F168" s="941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72" t="s">
        <v>1199</v>
      </c>
      <c r="B169" s="1006" t="s">
        <v>1242</v>
      </c>
      <c r="C169" s="46" t="s">
        <v>170</v>
      </c>
      <c r="D169" s="100">
        <v>72</v>
      </c>
      <c r="E169" s="91" t="s">
        <v>62</v>
      </c>
      <c r="F169" s="211">
        <v>8.0000000000000002E-3</v>
      </c>
      <c r="G169" s="23">
        <v>16</v>
      </c>
      <c r="H169" s="1011">
        <v>144</v>
      </c>
      <c r="I169" s="132">
        <v>5.04</v>
      </c>
      <c r="J169" s="174">
        <v>5.3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1286</v>
      </c>
      <c r="B170" s="968" t="s">
        <v>1242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62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297</v>
      </c>
      <c r="B171" s="968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62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72" t="s">
        <v>298</v>
      </c>
      <c r="B172" s="968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72" t="s">
        <v>299</v>
      </c>
      <c r="B173" s="968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72"/>
      <c r="B174" s="969" t="s">
        <v>163</v>
      </c>
      <c r="C174" s="971"/>
      <c r="D174" s="970"/>
      <c r="E174" s="965" t="s">
        <v>161</v>
      </c>
      <c r="F174" s="966">
        <f>SUMPRODUCT($F$169:$F$173,K169:K173)</f>
        <v>0</v>
      </c>
      <c r="G174" s="966">
        <f>SUMPRODUCT($F$169:$F$173,L169:L173)</f>
        <v>0</v>
      </c>
      <c r="H174" s="966">
        <f>SUMPRODUCT($F$169:$F$173,M169:M173)</f>
        <v>0</v>
      </c>
      <c r="I174" s="966">
        <f>SUMPRODUCT($F$169:$F$173,N169:N173)</f>
        <v>0</v>
      </c>
      <c r="J174" s="967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3"/>
      <c r="G175" s="493"/>
      <c r="H175" s="521"/>
      <c r="I175" s="521"/>
      <c r="J175" s="964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42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300</v>
      </c>
      <c r="B181" s="741" t="s">
        <v>28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309</v>
      </c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x14ac:dyDescent="0.2">
      <c r="A189" s="338" t="s">
        <v>611</v>
      </c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800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8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x14ac:dyDescent="0.2">
      <c r="A199" s="338" t="s">
        <v>312</v>
      </c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x14ac:dyDescent="0.2">
      <c r="A207" s="338" t="s">
        <v>320</v>
      </c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7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1207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12" t="s">
        <v>1209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13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62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13" t="s">
        <v>1211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6" t="s">
        <v>1208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21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62">
        <v>190</v>
      </c>
      <c r="I231" s="161">
        <v>2.2799999999999998</v>
      </c>
      <c r="J231" s="987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12" t="s">
        <v>1210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21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62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1212</v>
      </c>
      <c r="B239" s="1014" t="s">
        <v>1213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 t="s">
        <v>1026</v>
      </c>
      <c r="B245" s="330" t="s">
        <v>521</v>
      </c>
      <c r="C245" s="278" t="s">
        <v>27</v>
      </c>
      <c r="D245" s="290">
        <v>16</v>
      </c>
      <c r="E245" s="127" t="s">
        <v>385</v>
      </c>
      <c r="F245" s="212">
        <v>8.9999999999999993E-3</v>
      </c>
      <c r="G245" s="410">
        <v>16</v>
      </c>
      <c r="H245" s="406">
        <v>144</v>
      </c>
      <c r="I245" s="85">
        <v>4.8</v>
      </c>
      <c r="J245" s="356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/>
      <c r="B246" s="243" t="s">
        <v>389</v>
      </c>
      <c r="C246" s="233"/>
      <c r="D246" s="133"/>
      <c r="E246" s="224" t="s">
        <v>161</v>
      </c>
      <c r="F246" s="225">
        <f>SUMPRODUCT($F$243:$F$245,K243:K245)</f>
        <v>0</v>
      </c>
      <c r="G246" s="225">
        <f>SUMPRODUCT($F$243:$F$245,L243:L245)</f>
        <v>0</v>
      </c>
      <c r="H246" s="225">
        <f>SUMPRODUCT($F$243:$F$245,M243:M245)</f>
        <v>0</v>
      </c>
      <c r="I246" s="225">
        <f>SUMPRODUCT($F$243:$F$245,N243:N245)</f>
        <v>0</v>
      </c>
      <c r="J246" s="225">
        <f>SUMPRODUCT($F$243:$F$245,O243:O245)</f>
        <v>0</v>
      </c>
      <c r="K246" s="109">
        <f>SUMPRODUCT($I$243:$I$245,K243:K245)</f>
        <v>0</v>
      </c>
      <c r="L246" s="109">
        <f>SUMPRODUCT($I$243:$I$245,L243:L245)</f>
        <v>0</v>
      </c>
      <c r="M246" s="109">
        <f>SUMPRODUCT($I$243:$I$245,M243:M245)</f>
        <v>0</v>
      </c>
      <c r="N246" s="109">
        <f>SUMPRODUCT($I$243:$I$245,N243:N245)</f>
        <v>0</v>
      </c>
      <c r="O246" s="458">
        <f>SUMPRODUCT($I$243:$I$245,O243:O245)</f>
        <v>0</v>
      </c>
    </row>
    <row r="247" spans="1:15" s="26" customFormat="1" ht="13.5" thickBot="1" x14ac:dyDescent="0.25">
      <c r="A247" s="338"/>
      <c r="B247" s="226" t="s">
        <v>34</v>
      </c>
      <c r="C247" s="227"/>
      <c r="D247" s="228"/>
      <c r="E247" s="228"/>
      <c r="F247" s="229"/>
      <c r="G247" s="228"/>
      <c r="H247" s="230"/>
      <c r="I247" s="230"/>
      <c r="J247" s="231"/>
      <c r="K247" s="459">
        <f>SUMPRODUCT($J$243:$J$245,K243:K245)</f>
        <v>0</v>
      </c>
      <c r="L247" s="459">
        <f>SUMPRODUCT($J$243:$J$245,L243:L245)</f>
        <v>0</v>
      </c>
      <c r="M247" s="459">
        <f>SUMPRODUCT($J$243:$J$245,M243:M245)</f>
        <v>0</v>
      </c>
      <c r="N247" s="459">
        <f>SUMPRODUCT($J$243:$J$245,N243:N245)</f>
        <v>0</v>
      </c>
      <c r="O247" s="460">
        <f>SUMPRODUCT($J$243:$J$245,O243:O245)</f>
        <v>0</v>
      </c>
    </row>
    <row r="248" spans="1:15" s="26" customFormat="1" ht="13.5" thickBot="1" x14ac:dyDescent="0.25">
      <c r="A248" s="338"/>
      <c r="B248" s="376" t="s">
        <v>486</v>
      </c>
      <c r="C248" s="376"/>
      <c r="D248" s="378"/>
      <c r="E248" s="378"/>
      <c r="F248" s="379"/>
      <c r="G248" s="378"/>
      <c r="H248" s="378"/>
      <c r="I248" s="378"/>
      <c r="J248" s="380"/>
      <c r="K248" s="56"/>
      <c r="L248" s="291"/>
      <c r="M248" s="56"/>
      <c r="N248" s="56"/>
      <c r="O248" s="56"/>
    </row>
    <row r="249" spans="1:15" s="26" customFormat="1" x14ac:dyDescent="0.2">
      <c r="A249" s="338" t="s">
        <v>333</v>
      </c>
      <c r="B249" s="335" t="s">
        <v>224</v>
      </c>
      <c r="C249" s="277" t="s">
        <v>227</v>
      </c>
      <c r="D249" s="289">
        <v>16</v>
      </c>
      <c r="E249" s="91" t="s">
        <v>62</v>
      </c>
      <c r="F249" s="211">
        <v>8.9999999999999993E-3</v>
      </c>
      <c r="G249" s="23">
        <v>16</v>
      </c>
      <c r="H249" s="131">
        <v>144</v>
      </c>
      <c r="I249" s="132">
        <v>3.68</v>
      </c>
      <c r="J249" s="174">
        <v>4.07</v>
      </c>
      <c r="K249" s="363"/>
      <c r="L249" s="363"/>
      <c r="M249" s="363"/>
      <c r="N249" s="363"/>
      <c r="O249" s="363"/>
    </row>
    <row r="250" spans="1:15" s="26" customFormat="1" x14ac:dyDescent="0.2">
      <c r="A250" s="338" t="s">
        <v>334</v>
      </c>
      <c r="B250" s="330" t="s">
        <v>225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126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335</v>
      </c>
      <c r="B251" s="330" t="s">
        <v>226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381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775</v>
      </c>
      <c r="B252" s="660" t="s">
        <v>774</v>
      </c>
      <c r="C252" s="630" t="s">
        <v>227</v>
      </c>
      <c r="D252" s="631">
        <v>16</v>
      </c>
      <c r="E252" s="374" t="s">
        <v>62</v>
      </c>
      <c r="F252" s="632">
        <v>8.9999999999999993E-3</v>
      </c>
      <c r="G252" s="633">
        <v>16</v>
      </c>
      <c r="H252" s="536">
        <v>144</v>
      </c>
      <c r="I252" s="634">
        <v>3.68</v>
      </c>
      <c r="J252" s="635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1291</v>
      </c>
      <c r="B253" s="330" t="s">
        <v>1292</v>
      </c>
      <c r="C253" s="630" t="s">
        <v>209</v>
      </c>
      <c r="D253" s="631">
        <v>6</v>
      </c>
      <c r="E253" s="374" t="s">
        <v>62</v>
      </c>
      <c r="F253" s="632">
        <v>8.0000000000000002E-3</v>
      </c>
      <c r="G253" s="633">
        <v>16</v>
      </c>
      <c r="H253" s="536">
        <v>144</v>
      </c>
      <c r="I253" s="634">
        <v>4.2</v>
      </c>
      <c r="J253" s="635">
        <v>4.66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1228</v>
      </c>
      <c r="B254" s="330" t="s">
        <v>1227</v>
      </c>
      <c r="C254" s="630" t="s">
        <v>1226</v>
      </c>
      <c r="D254" s="631">
        <v>12</v>
      </c>
      <c r="E254" s="93" t="s">
        <v>62</v>
      </c>
      <c r="F254" s="632">
        <v>8.9999999999999993E-3</v>
      </c>
      <c r="G254" s="633">
        <v>16</v>
      </c>
      <c r="H254" s="536">
        <v>144</v>
      </c>
      <c r="I254" s="634">
        <v>4.2</v>
      </c>
      <c r="J254" s="635">
        <v>4.59</v>
      </c>
      <c r="K254" s="15"/>
      <c r="L254" s="15"/>
      <c r="M254" s="15"/>
      <c r="N254" s="15"/>
      <c r="O254" s="15"/>
    </row>
    <row r="255" spans="1:15" s="26" customFormat="1" ht="14.25" customHeight="1" thickBot="1" x14ac:dyDescent="0.25">
      <c r="A255" s="338" t="s">
        <v>1230</v>
      </c>
      <c r="B255" s="330" t="s">
        <v>1229</v>
      </c>
      <c r="C255" s="630" t="s">
        <v>1226</v>
      </c>
      <c r="D255" s="290">
        <v>12</v>
      </c>
      <c r="E255" s="93" t="s">
        <v>62</v>
      </c>
      <c r="F255" s="212">
        <v>8.9999999999999993E-3</v>
      </c>
      <c r="G255" s="195">
        <v>16</v>
      </c>
      <c r="H255" s="124">
        <v>144</v>
      </c>
      <c r="I255" s="125">
        <v>4.2</v>
      </c>
      <c r="J255" s="126">
        <v>4.59</v>
      </c>
      <c r="K255" s="15"/>
      <c r="L255" s="15"/>
      <c r="M255" s="15"/>
      <c r="N255" s="15"/>
      <c r="O255" s="15"/>
    </row>
    <row r="256" spans="1:15" s="26" customFormat="1" ht="14.25" hidden="1" customHeight="1" thickBot="1" x14ac:dyDescent="0.25">
      <c r="A256" s="338"/>
      <c r="B256" s="709" t="s">
        <v>690</v>
      </c>
      <c r="C256" s="590" t="s">
        <v>227</v>
      </c>
      <c r="D256" s="591">
        <v>16</v>
      </c>
      <c r="E256" s="592" t="s">
        <v>102</v>
      </c>
      <c r="F256" s="593">
        <v>8.9999999999999993E-3</v>
      </c>
      <c r="G256" s="594">
        <v>16</v>
      </c>
      <c r="H256" s="595">
        <v>144</v>
      </c>
      <c r="I256" s="596">
        <v>3.68</v>
      </c>
      <c r="J256" s="597">
        <v>4.07</v>
      </c>
      <c r="K256" s="103"/>
      <c r="L256" s="103"/>
      <c r="M256" s="103"/>
      <c r="N256" s="103"/>
      <c r="O256" s="103"/>
    </row>
    <row r="257" spans="1:17" s="26" customFormat="1" ht="13.5" thickBot="1" x14ac:dyDescent="0.25">
      <c r="A257" s="338"/>
      <c r="B257" s="232" t="s">
        <v>390</v>
      </c>
      <c r="C257" s="233"/>
      <c r="D257" s="224"/>
      <c r="E257" s="224" t="s">
        <v>161</v>
      </c>
      <c r="F257" s="225">
        <f>SUMPRODUCT($F$249:$F$256,K249:K256)</f>
        <v>0</v>
      </c>
      <c r="G257" s="225">
        <f>SUMPRODUCT($F$249:$F$256,L249:L256)</f>
        <v>0</v>
      </c>
      <c r="H257" s="225">
        <f>SUMPRODUCT($F$249:$F$256,M249:M256)</f>
        <v>0</v>
      </c>
      <c r="I257" s="225">
        <f>SUMPRODUCT($F$249:$F$256,N249:N256)</f>
        <v>0</v>
      </c>
      <c r="J257" s="225">
        <f>SUMPRODUCT($F$249:$F$256,O249:O256)</f>
        <v>0</v>
      </c>
      <c r="K257" s="38">
        <f>SUMPRODUCT($I$249:$I$256,K249:K256)</f>
        <v>0</v>
      </c>
      <c r="L257" s="38">
        <f>SUMPRODUCT($I$249:$I$256,L249:L256)</f>
        <v>0</v>
      </c>
      <c r="M257" s="38">
        <f>SUMPRODUCT($I$249:$I$256,M249:M256)</f>
        <v>0</v>
      </c>
      <c r="N257" s="38">
        <f>SUMPRODUCT($I$249:$I$256,N249:N256)</f>
        <v>0</v>
      </c>
      <c r="O257" s="38">
        <f>SUMPRODUCT($I$249:$I$256,O249:O256)</f>
        <v>0</v>
      </c>
    </row>
    <row r="258" spans="1:17" s="26" customFormat="1" ht="13.5" thickBot="1" x14ac:dyDescent="0.25">
      <c r="A258" s="338"/>
      <c r="B258" s="226" t="s">
        <v>34</v>
      </c>
      <c r="C258" s="227"/>
      <c r="D258" s="228"/>
      <c r="E258" s="228"/>
      <c r="F258" s="229"/>
      <c r="G258" s="228"/>
      <c r="H258" s="230"/>
      <c r="I258" s="230"/>
      <c r="J258" s="231"/>
      <c r="K258" s="364">
        <f>SUMPRODUCT($J$249:$J$256,K249:K256)</f>
        <v>0</v>
      </c>
      <c r="L258" s="364">
        <f>SUMPRODUCT($J$249:$J$256,L249:L256)</f>
        <v>0</v>
      </c>
      <c r="M258" s="364">
        <f>SUMPRODUCT($J$249:$J$256,M249:M256)</f>
        <v>0</v>
      </c>
      <c r="N258" s="364">
        <f>SUMPRODUCT($J$249:$J$256,N249:N256)</f>
        <v>0</v>
      </c>
      <c r="O258" s="364">
        <f>SUMPRODUCT($J$249:$J$256,O249:O256)</f>
        <v>0</v>
      </c>
    </row>
    <row r="259" spans="1:17" s="26" customFormat="1" hidden="1" x14ac:dyDescent="0.2">
      <c r="A259" s="338"/>
      <c r="B259" s="312" t="s">
        <v>104</v>
      </c>
      <c r="C259" s="312"/>
      <c r="D259" s="309"/>
      <c r="E259" s="309"/>
      <c r="F259" s="310"/>
      <c r="G259" s="309"/>
      <c r="H259" s="309"/>
      <c r="I259" s="309"/>
      <c r="J259" s="311"/>
      <c r="K259" s="56"/>
      <c r="L259" s="291"/>
      <c r="M259" s="56"/>
      <c r="N259" s="56"/>
      <c r="O259" s="56"/>
    </row>
    <row r="260" spans="1:17" s="26" customFormat="1" ht="12.75" hidden="1" customHeight="1" x14ac:dyDescent="0.2">
      <c r="A260" s="338"/>
      <c r="B260" s="664" t="s">
        <v>109</v>
      </c>
      <c r="C260" s="443" t="s">
        <v>106</v>
      </c>
      <c r="D260" s="115">
        <v>64</v>
      </c>
      <c r="E260" s="115" t="s">
        <v>62</v>
      </c>
      <c r="F260" s="325">
        <v>3.2000000000000001E-2</v>
      </c>
      <c r="G260" s="407">
        <v>6</v>
      </c>
      <c r="H260" s="136">
        <v>36</v>
      </c>
      <c r="I260" s="120">
        <v>1.1040000000000001</v>
      </c>
      <c r="J260" s="444">
        <v>2.0680000000000001</v>
      </c>
      <c r="K260" s="363"/>
      <c r="L260" s="363"/>
      <c r="M260" s="363"/>
      <c r="N260" s="363"/>
      <c r="O260" s="363"/>
    </row>
    <row r="261" spans="1:17" s="26" customFormat="1" hidden="1" x14ac:dyDescent="0.2">
      <c r="A261" s="338"/>
      <c r="B261" s="665" t="s">
        <v>108</v>
      </c>
      <c r="C261" s="442" t="s">
        <v>105</v>
      </c>
      <c r="D261" s="492">
        <v>64</v>
      </c>
      <c r="E261" s="440" t="s">
        <v>62</v>
      </c>
      <c r="F261" s="326">
        <v>3.2000000000000001E-2</v>
      </c>
      <c r="G261" s="124">
        <v>6</v>
      </c>
      <c r="H261" s="123">
        <v>36</v>
      </c>
      <c r="I261" s="122">
        <v>1.1000000000000001</v>
      </c>
      <c r="J261" s="445">
        <v>2.0699999999999998</v>
      </c>
      <c r="K261" s="15"/>
      <c r="L261" s="15"/>
      <c r="M261" s="15"/>
      <c r="N261" s="15"/>
      <c r="O261" s="15"/>
    </row>
    <row r="262" spans="1:17" s="26" customFormat="1" ht="13.5" hidden="1" thickBot="1" x14ac:dyDescent="0.25">
      <c r="A262" s="338"/>
      <c r="B262" s="666" t="s">
        <v>110</v>
      </c>
      <c r="C262" s="446" t="s">
        <v>107</v>
      </c>
      <c r="D262" s="492">
        <v>64</v>
      </c>
      <c r="E262" s="116" t="s">
        <v>62</v>
      </c>
      <c r="F262" s="327">
        <v>3.2000000000000001E-2</v>
      </c>
      <c r="G262" s="382">
        <v>6</v>
      </c>
      <c r="H262" s="134">
        <v>36</v>
      </c>
      <c r="I262" s="135">
        <v>1.1519999999999999</v>
      </c>
      <c r="J262" s="447">
        <v>2.1120000000000001</v>
      </c>
      <c r="K262" s="103"/>
      <c r="L262" s="103"/>
      <c r="M262" s="103"/>
      <c r="N262" s="103"/>
      <c r="O262" s="103"/>
    </row>
    <row r="263" spans="1:17" s="26" customFormat="1" ht="13.5" hidden="1" thickBot="1" x14ac:dyDescent="0.25">
      <c r="A263" s="338"/>
      <c r="B263" s="243" t="s">
        <v>389</v>
      </c>
      <c r="C263" s="233"/>
      <c r="D263" s="224"/>
      <c r="E263" s="224" t="s">
        <v>161</v>
      </c>
      <c r="F263" s="225">
        <f>SUMPRODUCT($F$260:$F$262,K260:K262)</f>
        <v>0</v>
      </c>
      <c r="G263" s="225">
        <f>SUMPRODUCT($F$260:$F$262,L260:L262)</f>
        <v>0</v>
      </c>
      <c r="H263" s="225">
        <f>SUMPRODUCT($F$260:$F$262,M260:M262)</f>
        <v>0</v>
      </c>
      <c r="I263" s="225">
        <f>SUMPRODUCT($F$260:$F$262,N260:N262)</f>
        <v>0</v>
      </c>
      <c r="J263" s="225">
        <f>SUMPRODUCT($F$260:$F$262,O260:O262)</f>
        <v>0</v>
      </c>
      <c r="K263" s="72">
        <f>SUMPRODUCT($I$260:$I$262,K260:K262)</f>
        <v>0</v>
      </c>
      <c r="L263" s="72">
        <f>SUMPRODUCT($I$260:$I$262,L260:L262)</f>
        <v>0</v>
      </c>
      <c r="M263" s="72">
        <f>SUMPRODUCT($I$260:$I$262,M260:M262)</f>
        <v>0</v>
      </c>
      <c r="N263" s="72">
        <f>SUMPRODUCT($I$260:$I$262,N260:N262)</f>
        <v>0</v>
      </c>
      <c r="O263" s="72">
        <f>SUMPRODUCT($I$260:$I$262,O260:O262)</f>
        <v>0</v>
      </c>
    </row>
    <row r="264" spans="1:17" s="26" customFormat="1" ht="13.5" hidden="1" thickBot="1" x14ac:dyDescent="0.25">
      <c r="A264" s="338"/>
      <c r="B264" s="226" t="s">
        <v>34</v>
      </c>
      <c r="C264" s="227"/>
      <c r="D264" s="228"/>
      <c r="E264" s="228"/>
      <c r="F264" s="229"/>
      <c r="G264" s="228"/>
      <c r="H264" s="230"/>
      <c r="I264" s="230"/>
      <c r="J264" s="231"/>
      <c r="K264" s="364">
        <f>SUMPRODUCT($J$260:$J$262,K260:K262)</f>
        <v>0</v>
      </c>
      <c r="L264" s="364">
        <f>SUMPRODUCT($J$260:$J$262,L260:L262)</f>
        <v>0</v>
      </c>
      <c r="M264" s="364">
        <f>SUMPRODUCT($J$260:$J$262,M260:M262)</f>
        <v>0</v>
      </c>
      <c r="N264" s="364">
        <f>SUMPRODUCT($J$260:$J$262,N260:N262)</f>
        <v>0</v>
      </c>
      <c r="O264" s="364">
        <f>SUMPRODUCT($J$260:$J$262,O260:O262)</f>
        <v>0</v>
      </c>
    </row>
    <row r="265" spans="1:17" s="26" customFormat="1" x14ac:dyDescent="0.2">
      <c r="A265" s="338"/>
      <c r="B265" s="309" t="s">
        <v>80</v>
      </c>
      <c r="C265" s="309"/>
      <c r="D265" s="309"/>
      <c r="E265" s="309"/>
      <c r="F265" s="310"/>
      <c r="G265" s="309"/>
      <c r="H265" s="309"/>
      <c r="I265" s="309"/>
      <c r="J265" s="311"/>
      <c r="K265" s="291"/>
      <c r="L265" s="291"/>
      <c r="M265" s="56"/>
      <c r="N265" s="56"/>
      <c r="O265" s="56"/>
    </row>
    <row r="266" spans="1:17" s="26" customFormat="1" hidden="1" x14ac:dyDescent="0.2">
      <c r="A266" s="338"/>
      <c r="B266" s="668" t="s">
        <v>176</v>
      </c>
      <c r="C266" s="93" t="s">
        <v>129</v>
      </c>
      <c r="D266" s="1060"/>
      <c r="E266" s="127" t="s">
        <v>62</v>
      </c>
      <c r="F266" s="297">
        <v>4.2000000000000003E-2</v>
      </c>
      <c r="G266" s="93"/>
      <c r="H266" s="93">
        <v>36</v>
      </c>
      <c r="I266" s="298">
        <v>2.2999999999999998</v>
      </c>
      <c r="J266" s="369">
        <v>2.4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340</v>
      </c>
      <c r="B267" s="660" t="s">
        <v>81</v>
      </c>
      <c r="C267" s="1057" t="s">
        <v>453</v>
      </c>
      <c r="D267" s="1060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x14ac:dyDescent="0.2">
      <c r="A268" s="338" t="s">
        <v>341</v>
      </c>
      <c r="B268" s="660" t="s">
        <v>88</v>
      </c>
      <c r="C268" s="1058"/>
      <c r="D268" s="1060"/>
      <c r="E268" s="127" t="s">
        <v>62</v>
      </c>
      <c r="F268" s="297">
        <v>4.2000000000000003E-2</v>
      </c>
      <c r="G268" s="93"/>
      <c r="H268" s="93">
        <v>36</v>
      </c>
      <c r="I268" s="298">
        <v>2.56</v>
      </c>
      <c r="J268" s="369">
        <v>2.88</v>
      </c>
      <c r="K268" s="15"/>
      <c r="L268" s="15"/>
      <c r="M268" s="15"/>
      <c r="N268" s="15"/>
      <c r="O268" s="15"/>
    </row>
    <row r="269" spans="1:17" s="26" customFormat="1" ht="13.5" hidden="1" thickBot="1" x14ac:dyDescent="0.25">
      <c r="A269" s="338"/>
      <c r="B269" s="660" t="s">
        <v>155</v>
      </c>
      <c r="C269" s="1058"/>
      <c r="D269" s="1060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  <c r="Q269" s="473">
        <f>SUM(Лист3!G277:G987)</f>
        <v>0</v>
      </c>
    </row>
    <row r="270" spans="1:17" s="26" customFormat="1" x14ac:dyDescent="0.2">
      <c r="A270" s="338" t="s">
        <v>476</v>
      </c>
      <c r="B270" s="660" t="s">
        <v>101</v>
      </c>
      <c r="C270" s="1058"/>
      <c r="D270" s="1060"/>
      <c r="E270" s="492" t="s">
        <v>62</v>
      </c>
      <c r="F270" s="297">
        <v>4.2000000000000003E-2</v>
      </c>
      <c r="G270" s="93"/>
      <c r="H270" s="52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454</v>
      </c>
      <c r="B271" s="660" t="s">
        <v>32</v>
      </c>
      <c r="C271" s="1058"/>
      <c r="D271" s="1060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498</v>
      </c>
      <c r="B272" s="660" t="s">
        <v>45</v>
      </c>
      <c r="C272" s="1059"/>
      <c r="D272" s="1061"/>
      <c r="E272" s="440" t="s">
        <v>62</v>
      </c>
      <c r="F272" s="297">
        <v>4.2000000000000003E-2</v>
      </c>
      <c r="G272" s="93"/>
      <c r="H272" s="123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651</v>
      </c>
      <c r="B273" s="660" t="s">
        <v>728</v>
      </c>
      <c r="C273" s="533" t="s">
        <v>532</v>
      </c>
      <c r="D273" s="1062">
        <v>32</v>
      </c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652</v>
      </c>
      <c r="B274" s="660" t="s">
        <v>729</v>
      </c>
      <c r="C274" s="533" t="s">
        <v>532</v>
      </c>
      <c r="D274" s="1060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654</v>
      </c>
      <c r="B275" s="660" t="s">
        <v>730</v>
      </c>
      <c r="C275" s="533" t="s">
        <v>532</v>
      </c>
      <c r="D275" s="1060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661</v>
      </c>
      <c r="B276" s="660" t="s">
        <v>731</v>
      </c>
      <c r="C276" s="533" t="s">
        <v>532</v>
      </c>
      <c r="D276" s="1060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580"/>
      <c r="B277" s="660" t="s">
        <v>732</v>
      </c>
      <c r="C277" s="533" t="s">
        <v>532</v>
      </c>
      <c r="D277" s="1060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665</v>
      </c>
      <c r="B278" s="660" t="s">
        <v>733</v>
      </c>
      <c r="C278" s="533" t="s">
        <v>532</v>
      </c>
      <c r="D278" s="1060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338"/>
      <c r="B279" s="660" t="s">
        <v>734</v>
      </c>
      <c r="C279" s="93" t="s">
        <v>129</v>
      </c>
      <c r="D279" s="1061"/>
      <c r="E279" s="127" t="s">
        <v>62</v>
      </c>
      <c r="F279" s="297">
        <v>0.02</v>
      </c>
      <c r="G279" s="93"/>
      <c r="H279" s="124">
        <v>60</v>
      </c>
      <c r="I279" s="125">
        <v>1.1499999999999999</v>
      </c>
      <c r="J279" s="535">
        <v>1.63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342</v>
      </c>
      <c r="B280" s="660" t="s">
        <v>88</v>
      </c>
      <c r="C280" s="517" t="s">
        <v>532</v>
      </c>
      <c r="D280" s="518">
        <v>48</v>
      </c>
      <c r="E280" s="492" t="s">
        <v>62</v>
      </c>
      <c r="F280" s="326">
        <v>3.7999999999999999E-2</v>
      </c>
      <c r="G280" s="93"/>
      <c r="H280" s="123">
        <v>48</v>
      </c>
      <c r="I280" s="122">
        <v>1.92</v>
      </c>
      <c r="J280" s="370">
        <v>2.8839999999999999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1056</v>
      </c>
      <c r="B281" s="660" t="s">
        <v>1054</v>
      </c>
      <c r="C281" s="533" t="s">
        <v>1053</v>
      </c>
      <c r="D281" s="534">
        <v>64</v>
      </c>
      <c r="E281" s="127" t="s">
        <v>62</v>
      </c>
      <c r="F281" s="326">
        <v>4.2999999999999997E-2</v>
      </c>
      <c r="G281" s="93"/>
      <c r="H281" s="124">
        <v>36</v>
      </c>
      <c r="I281" s="125">
        <v>2.88</v>
      </c>
      <c r="J281" s="535">
        <v>3.57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343</v>
      </c>
      <c r="B282" s="670" t="s">
        <v>32</v>
      </c>
      <c r="C282" s="52" t="s">
        <v>82</v>
      </c>
      <c r="D282" s="52">
        <v>24</v>
      </c>
      <c r="E282" s="440" t="s">
        <v>62</v>
      </c>
      <c r="F282" s="328">
        <v>1.7999999999999999E-2</v>
      </c>
      <c r="G282" s="52"/>
      <c r="H282" s="52">
        <v>80</v>
      </c>
      <c r="I282" s="137">
        <v>4.8</v>
      </c>
      <c r="J282" s="137">
        <v>5.4775</v>
      </c>
      <c r="K282" s="15"/>
      <c r="L282" s="15"/>
      <c r="M282" s="15"/>
      <c r="N282" s="15"/>
      <c r="O282" s="15"/>
    </row>
    <row r="283" spans="1:15" s="26" customFormat="1" ht="13.5" thickBot="1" x14ac:dyDescent="0.25">
      <c r="A283" s="338"/>
      <c r="B283" s="243" t="s">
        <v>389</v>
      </c>
      <c r="C283" s="245"/>
      <c r="D283" s="224"/>
      <c r="E283" s="224" t="s">
        <v>161</v>
      </c>
      <c r="F283" s="225">
        <f>SUMPRODUCT($F$266:$F$282,K266:K282)</f>
        <v>0</v>
      </c>
      <c r="G283" s="225">
        <f>SUMPRODUCT($F$266:$F$282,L266:L282)</f>
        <v>0</v>
      </c>
      <c r="H283" s="225">
        <f>SUMPRODUCT($F$266:$F$282,M266:M282)</f>
        <v>0</v>
      </c>
      <c r="I283" s="225">
        <f>SUMPRODUCT($F$266:$F$282,N266:N282)</f>
        <v>0</v>
      </c>
      <c r="J283" s="225">
        <f>SUMPRODUCT($F$266:$F$282,O266:O282)</f>
        <v>0</v>
      </c>
      <c r="K283" s="128">
        <f>SUMPRODUCT($I$266:$I$282,K266:K282)</f>
        <v>0</v>
      </c>
      <c r="L283" s="128">
        <f>SUMPRODUCT($I$266:$I$282,L266:L282)</f>
        <v>0</v>
      </c>
      <c r="M283" s="128">
        <f>SUMPRODUCT($I$266:$I$282,M266:M282)</f>
        <v>0</v>
      </c>
      <c r="N283" s="128">
        <f>SUMPRODUCT($I$266:$I$282,N266:N282)</f>
        <v>0</v>
      </c>
      <c r="O283" s="128">
        <f>SUMPRODUCT($I$266:$I$282,O266:O282)</f>
        <v>0</v>
      </c>
    </row>
    <row r="284" spans="1:15" s="26" customFormat="1" ht="13.5" thickBot="1" x14ac:dyDescent="0.25">
      <c r="A284" s="338"/>
      <c r="B284" s="246" t="s">
        <v>34</v>
      </c>
      <c r="C284" s="247"/>
      <c r="D284" s="228"/>
      <c r="E284" s="228"/>
      <c r="F284" s="229"/>
      <c r="G284" s="228"/>
      <c r="H284" s="230"/>
      <c r="I284" s="230"/>
      <c r="J284" s="231"/>
      <c r="K284" s="348">
        <f>SUMPRODUCT($J$266:$J$282,K266:K282)</f>
        <v>0</v>
      </c>
      <c r="L284" s="348">
        <f>SUMPRODUCT($J$266:$J$282,L266:L282)</f>
        <v>0</v>
      </c>
      <c r="M284" s="348">
        <f>SUMPRODUCT($J$266:$J$282,M266:M282)</f>
        <v>0</v>
      </c>
      <c r="N284" s="348">
        <f>SUMPRODUCT($J$266:$J$282,N266:N282)</f>
        <v>0</v>
      </c>
      <c r="O284" s="348">
        <f>SUMPRODUCT($J$266:$J$282,O266:O282)</f>
        <v>0</v>
      </c>
    </row>
    <row r="285" spans="1:15" s="26" customFormat="1" ht="13.5" thickBot="1" x14ac:dyDescent="0.25">
      <c r="A285" s="338"/>
      <c r="B285" s="1042" t="s">
        <v>199</v>
      </c>
      <c r="C285" s="1042"/>
      <c r="D285" s="1042"/>
      <c r="E285" s="1042"/>
      <c r="F285" s="1042"/>
      <c r="G285" s="1042"/>
      <c r="H285" s="1042"/>
      <c r="I285" s="1042"/>
      <c r="J285" s="1043"/>
      <c r="K285" s="291"/>
      <c r="L285" s="291"/>
      <c r="M285" s="56"/>
      <c r="N285" s="56"/>
      <c r="O285" s="56"/>
    </row>
    <row r="286" spans="1:15" s="26" customFormat="1" x14ac:dyDescent="0.2">
      <c r="A286" s="338" t="s">
        <v>233</v>
      </c>
      <c r="B286" s="671" t="s">
        <v>25</v>
      </c>
      <c r="C286" s="47"/>
      <c r="D286" s="48">
        <v>500</v>
      </c>
      <c r="E286" s="48"/>
      <c r="F286" s="417"/>
      <c r="G286" s="48"/>
      <c r="H286" s="92"/>
      <c r="I286" s="92"/>
      <c r="J286" s="421"/>
      <c r="K286" s="422"/>
      <c r="L286" s="425"/>
      <c r="M286" s="423"/>
      <c r="N286" s="425"/>
      <c r="O286" s="424"/>
    </row>
    <row r="287" spans="1:15" s="26" customFormat="1" ht="13.5" thickBot="1" x14ac:dyDescent="0.25">
      <c r="A287" s="338" t="s">
        <v>234</v>
      </c>
      <c r="B287" s="672" t="s">
        <v>1057</v>
      </c>
      <c r="C287" s="571"/>
      <c r="D287" s="572">
        <v>500</v>
      </c>
      <c r="E287" s="572"/>
      <c r="F287" s="573"/>
      <c r="G287" s="572"/>
      <c r="H287" s="574"/>
      <c r="I287" s="574"/>
      <c r="J287" s="575"/>
      <c r="K287" s="576"/>
      <c r="L287" s="544"/>
      <c r="M287" s="577"/>
      <c r="N287" s="544"/>
      <c r="O287" s="578"/>
    </row>
    <row r="288" spans="1:15" s="26" customFormat="1" ht="13.5" thickBot="1" x14ac:dyDescent="0.25">
      <c r="A288" s="338"/>
      <c r="B288" s="307"/>
      <c r="C288" s="418"/>
      <c r="D288" s="418"/>
      <c r="E288" s="418"/>
      <c r="F288" s="419"/>
      <c r="G288" s="418"/>
      <c r="H288" s="418"/>
      <c r="I288" s="418"/>
      <c r="J288" s="420"/>
      <c r="K288" s="413"/>
      <c r="L288" s="291"/>
      <c r="M288" s="56"/>
      <c r="N288" s="56"/>
      <c r="O288" s="56"/>
    </row>
    <row r="289" spans="1:15" s="26" customFormat="1" x14ac:dyDescent="0.2">
      <c r="A289" s="338" t="s">
        <v>975</v>
      </c>
      <c r="B289" s="675" t="s">
        <v>159</v>
      </c>
      <c r="C289" s="304" t="s">
        <v>819</v>
      </c>
      <c r="D289" s="276">
        <v>14</v>
      </c>
      <c r="E289" s="93" t="s">
        <v>63</v>
      </c>
      <c r="F289" s="248">
        <v>6.8000000000000005E-2</v>
      </c>
      <c r="G289" s="93"/>
      <c r="H289" s="97">
        <v>30</v>
      </c>
      <c r="I289" s="249">
        <v>1.75</v>
      </c>
      <c r="J289" s="350">
        <v>1.98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347</v>
      </c>
      <c r="B290" s="675" t="s">
        <v>121</v>
      </c>
      <c r="C290" s="305" t="s">
        <v>122</v>
      </c>
      <c r="D290" s="107">
        <v>25</v>
      </c>
      <c r="E290" s="93" t="s">
        <v>63</v>
      </c>
      <c r="F290" s="302">
        <v>7.1999999999999995E-2</v>
      </c>
      <c r="G290" s="93"/>
      <c r="H290" s="93">
        <v>35</v>
      </c>
      <c r="I290" s="298">
        <v>1.5</v>
      </c>
      <c r="J290" s="351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348</v>
      </c>
      <c r="B291" s="675" t="s">
        <v>123</v>
      </c>
      <c r="C291" s="304" t="s">
        <v>122</v>
      </c>
      <c r="D291" s="183">
        <v>25</v>
      </c>
      <c r="E291" s="93" t="s">
        <v>63</v>
      </c>
      <c r="F291" s="302">
        <v>7.1999999999999995E-2</v>
      </c>
      <c r="G291" s="93"/>
      <c r="H291" s="97">
        <v>35</v>
      </c>
      <c r="I291" s="249">
        <v>1.5</v>
      </c>
      <c r="J291" s="350">
        <v>1.7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831</v>
      </c>
      <c r="B292" s="1064" t="s">
        <v>829</v>
      </c>
      <c r="C292" s="1065" t="s">
        <v>763</v>
      </c>
      <c r="D292" s="1066">
        <v>20</v>
      </c>
      <c r="E292" s="1067" t="s">
        <v>63</v>
      </c>
      <c r="F292" s="1068">
        <v>6.4000000000000001E-2</v>
      </c>
      <c r="G292" s="1067">
        <v>3</v>
      </c>
      <c r="H292" s="1067">
        <v>30</v>
      </c>
      <c r="I292" s="1069">
        <v>1.7</v>
      </c>
      <c r="J292" s="1070">
        <v>1.8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764</v>
      </c>
      <c r="B293" s="1064" t="s">
        <v>762</v>
      </c>
      <c r="C293" s="1065" t="s">
        <v>763</v>
      </c>
      <c r="D293" s="1066">
        <v>20</v>
      </c>
      <c r="E293" s="1067" t="s">
        <v>63</v>
      </c>
      <c r="F293" s="1068">
        <v>6.4000000000000001E-2</v>
      </c>
      <c r="G293" s="1067">
        <v>3</v>
      </c>
      <c r="H293" s="1067">
        <v>30</v>
      </c>
      <c r="I293" s="1069">
        <v>1.7</v>
      </c>
      <c r="J293" s="1070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1042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1043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949</v>
      </c>
      <c r="B303" s="675" t="s">
        <v>950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1049</v>
      </c>
      <c r="B307" s="675" t="s">
        <v>1048</v>
      </c>
      <c r="C307" s="305" t="s">
        <v>1050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1249</v>
      </c>
      <c r="B308" s="675" t="s">
        <v>1250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1251</v>
      </c>
      <c r="B309" s="675" t="s">
        <v>1252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1302</v>
      </c>
      <c r="B310" s="675" t="s">
        <v>1303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1047</v>
      </c>
      <c r="B311" s="675" t="s">
        <v>1046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1052</v>
      </c>
      <c r="B312" s="675" t="s">
        <v>1051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949</v>
      </c>
      <c r="B314" s="675" t="s">
        <v>950</v>
      </c>
      <c r="C314" s="305" t="s">
        <v>1050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947</v>
      </c>
      <c r="B315" s="675" t="s">
        <v>948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1305</v>
      </c>
      <c r="B316" s="675" t="s">
        <v>1304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SUMPRODUCT($F$289:$F$318,K289:K318)</f>
        <v>0</v>
      </c>
      <c r="G319" s="225">
        <f>SUMPRODUCT($F$289:$F$318,L289:L318)</f>
        <v>0</v>
      </c>
      <c r="H319" s="225">
        <f>SUMPRODUCT($F$289:$F$318,M289:M318)</f>
        <v>0</v>
      </c>
      <c r="I319" s="225">
        <f>SUMPRODUCT($F$289:$F$318,N289:N318)</f>
        <v>0</v>
      </c>
      <c r="J319" s="225">
        <f>SUMPRODUCT($F$289:$F$318,O289:O318)</f>
        <v>0</v>
      </c>
      <c r="K319" s="426">
        <f>SUMPRODUCT($I$289:$I$318,K289:K318)</f>
        <v>0</v>
      </c>
      <c r="L319" s="426">
        <f>SUMPRODUCT($I$289:$I$318,L289:L318)</f>
        <v>0</v>
      </c>
      <c r="M319" s="426">
        <f>SUMPRODUCT($I$289:$I$318,M289:M318)</f>
        <v>0</v>
      </c>
      <c r="N319" s="426">
        <f>SUMPRODUCT($I$289:$I$318,N289:N318)</f>
        <v>0</v>
      </c>
      <c r="O319" s="426">
        <f>SUMPRODUCT($I$289:$I$318,O289:O318)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SUMPRODUCT($J$289:$J$318,K289:K318)</f>
        <v>0</v>
      </c>
      <c r="L320" s="427">
        <f>SUMPRODUCT($J$289:$J$318,L289:L318)</f>
        <v>0</v>
      </c>
      <c r="M320" s="427">
        <f>SUMPRODUCT($J$289:$J$318,M289:M318)</f>
        <v>0</v>
      </c>
      <c r="N320" s="427">
        <f>SUMPRODUCT($J$289:$J$318,N289:N318)</f>
        <v>0</v>
      </c>
      <c r="O320" s="427">
        <f>SUMPRODUCT($J$289:$J$318,O289:O318)</f>
        <v>0</v>
      </c>
    </row>
    <row r="321" spans="1:15" s="26" customFormat="1" x14ac:dyDescent="0.2">
      <c r="A321" s="338"/>
      <c r="B321" s="314" t="s">
        <v>562</v>
      </c>
      <c r="C321" s="945"/>
      <c r="D321" s="939"/>
      <c r="E321" s="607"/>
      <c r="F321" s="608"/>
      <c r="G321" s="609"/>
      <c r="H321" s="939"/>
      <c r="I321" s="939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1171</v>
      </c>
      <c r="B322" s="942" t="s">
        <v>1175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1172</v>
      </c>
      <c r="B323" s="942" t="s">
        <v>1176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3" t="s">
        <v>1169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3" t="s">
        <v>1170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4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1099</v>
      </c>
      <c r="B329" s="725" t="s">
        <v>1098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1336</v>
      </c>
      <c r="B330" s="725" t="s">
        <v>716</v>
      </c>
      <c r="C330" s="724" t="s">
        <v>715</v>
      </c>
      <c r="D330" s="1039">
        <v>12</v>
      </c>
      <c r="E330" s="534" t="s">
        <v>126</v>
      </c>
      <c r="F330" s="726">
        <v>1.0999999999999999E-2</v>
      </c>
      <c r="G330" s="727">
        <v>16</v>
      </c>
      <c r="H330" s="1039">
        <v>128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1244</v>
      </c>
      <c r="B331" s="725" t="s">
        <v>1243</v>
      </c>
      <c r="C331" s="1022" t="s">
        <v>715</v>
      </c>
      <c r="D331" s="1022">
        <v>12</v>
      </c>
      <c r="E331" s="534" t="s">
        <v>126</v>
      </c>
      <c r="F331" s="726">
        <v>1.0999999999999999E-2</v>
      </c>
      <c r="G331" s="727">
        <v>16</v>
      </c>
      <c r="H331" s="1022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1246</v>
      </c>
      <c r="B332" s="725" t="s">
        <v>1245</v>
      </c>
      <c r="C332" s="1022" t="s">
        <v>715</v>
      </c>
      <c r="D332" s="1022">
        <v>12</v>
      </c>
      <c r="E332" s="534" t="s">
        <v>126</v>
      </c>
      <c r="F332" s="726">
        <v>1.0999999999999999E-2</v>
      </c>
      <c r="G332" s="727">
        <v>16</v>
      </c>
      <c r="H332" s="1022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18"/>
      <c r="D333" s="1018"/>
      <c r="E333" s="534"/>
      <c r="F333" s="726"/>
      <c r="G333" s="727"/>
      <c r="H333" s="1018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5" t="s">
        <v>1081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1314</v>
      </c>
      <c r="B340" s="678" t="s">
        <v>1315</v>
      </c>
      <c r="C340" s="112" t="s">
        <v>1316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1317</v>
      </c>
      <c r="B343" s="678" t="s">
        <v>1318</v>
      </c>
      <c r="C343" s="112" t="s">
        <v>1316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1313</v>
      </c>
      <c r="B345" s="678" t="s">
        <v>1312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1278</v>
      </c>
      <c r="B347" s="678" t="s">
        <v>1276</v>
      </c>
      <c r="C347" s="112" t="s">
        <v>1277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10" t="s">
        <v>989</v>
      </c>
      <c r="C351" s="801"/>
      <c r="D351" s="801"/>
      <c r="E351" s="607"/>
      <c r="F351" s="608"/>
      <c r="G351" s="609"/>
      <c r="H351" s="801"/>
      <c r="I351" s="801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1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1287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1235</v>
      </c>
      <c r="B356" s="678" t="s">
        <v>1236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1322</v>
      </c>
      <c r="B357" s="678" t="s">
        <v>1323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1263</v>
      </c>
      <c r="B358" s="678" t="s">
        <v>1255</v>
      </c>
      <c r="C358" s="112">
        <v>4</v>
      </c>
      <c r="D358" s="112"/>
      <c r="E358" s="127" t="s">
        <v>62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1264</v>
      </c>
      <c r="B359" s="678" t="s">
        <v>1256</v>
      </c>
      <c r="C359" s="112" t="s">
        <v>182</v>
      </c>
      <c r="D359" s="112">
        <v>4</v>
      </c>
      <c r="E359" s="127" t="s">
        <v>62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1326</v>
      </c>
      <c r="B360" s="851" t="s">
        <v>1327</v>
      </c>
      <c r="C360" s="701">
        <v>4</v>
      </c>
      <c r="D360" s="701"/>
      <c r="E360" s="702" t="s">
        <v>62</v>
      </c>
      <c r="F360" s="703">
        <v>1.2E-2</v>
      </c>
      <c r="G360" s="704">
        <v>10</v>
      </c>
      <c r="H360" s="701">
        <v>100</v>
      </c>
      <c r="I360" s="701">
        <v>4</v>
      </c>
      <c r="J360" s="705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1329</v>
      </c>
      <c r="B361" s="851" t="s">
        <v>1328</v>
      </c>
      <c r="C361" s="701" t="s">
        <v>182</v>
      </c>
      <c r="D361" s="701">
        <v>4</v>
      </c>
      <c r="E361" s="702" t="s">
        <v>62</v>
      </c>
      <c r="F361" s="703">
        <v>1.7000000000000001E-2</v>
      </c>
      <c r="G361" s="704">
        <v>10</v>
      </c>
      <c r="H361" s="701">
        <v>100</v>
      </c>
      <c r="I361" s="701">
        <v>4</v>
      </c>
      <c r="J361" s="705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1331</v>
      </c>
      <c r="B362" s="851" t="s">
        <v>1330</v>
      </c>
      <c r="C362" s="701">
        <v>4</v>
      </c>
      <c r="D362" s="701"/>
      <c r="E362" s="702" t="s">
        <v>62</v>
      </c>
      <c r="F362" s="703">
        <v>1.2E-2</v>
      </c>
      <c r="G362" s="704">
        <v>10</v>
      </c>
      <c r="H362" s="701">
        <v>100</v>
      </c>
      <c r="I362" s="701">
        <v>4</v>
      </c>
      <c r="J362" s="705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1265</v>
      </c>
      <c r="B363" s="678" t="s">
        <v>1257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1266</v>
      </c>
      <c r="B364" s="678" t="s">
        <v>1258</v>
      </c>
      <c r="C364" s="112" t="s">
        <v>182</v>
      </c>
      <c r="D364" s="112">
        <v>4</v>
      </c>
      <c r="E364" s="127" t="s">
        <v>62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681</v>
      </c>
      <c r="B365" s="678" t="s">
        <v>697</v>
      </c>
      <c r="C365" s="112" t="s">
        <v>683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2.2599999999999998</v>
      </c>
      <c r="J365" s="366">
        <v>2.98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682</v>
      </c>
      <c r="B366" s="678" t="s">
        <v>784</v>
      </c>
      <c r="C366" s="112" t="s">
        <v>683</v>
      </c>
      <c r="D366" s="112">
        <v>84</v>
      </c>
      <c r="E366" s="127" t="s">
        <v>126</v>
      </c>
      <c r="F366" s="253">
        <v>8.9999999999999993E-3</v>
      </c>
      <c r="G366" s="254">
        <v>15</v>
      </c>
      <c r="H366" s="112">
        <v>120</v>
      </c>
      <c r="I366" s="112">
        <v>2.2599999999999998</v>
      </c>
      <c r="J366" s="366">
        <v>2.98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684</v>
      </c>
      <c r="B367" s="678" t="s">
        <v>785</v>
      </c>
      <c r="C367" s="112" t="s">
        <v>696</v>
      </c>
      <c r="D367" s="112">
        <v>78</v>
      </c>
      <c r="E367" s="127" t="s">
        <v>126</v>
      </c>
      <c r="F367" s="253">
        <v>8.9999999999999993E-3</v>
      </c>
      <c r="G367" s="254">
        <v>15</v>
      </c>
      <c r="H367" s="112">
        <v>120</v>
      </c>
      <c r="I367" s="112">
        <v>2.4300000000000002</v>
      </c>
      <c r="J367" s="366">
        <v>3.08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685</v>
      </c>
      <c r="B368" s="678" t="s">
        <v>700</v>
      </c>
      <c r="C368" s="112" t="s">
        <v>696</v>
      </c>
      <c r="D368" s="112">
        <v>84</v>
      </c>
      <c r="E368" s="127" t="s">
        <v>126</v>
      </c>
      <c r="F368" s="253">
        <v>8.9999999999999993E-3</v>
      </c>
      <c r="G368" s="254">
        <v>15</v>
      </c>
      <c r="H368" s="112">
        <v>120</v>
      </c>
      <c r="I368" s="112">
        <v>2.4300000000000002</v>
      </c>
      <c r="J368" s="366">
        <v>3.08</v>
      </c>
      <c r="K368" s="15"/>
      <c r="L368" s="15"/>
      <c r="M368" s="15"/>
      <c r="N368" s="15"/>
      <c r="O368" s="15"/>
    </row>
    <row r="369" spans="1:15" s="26" customFormat="1" x14ac:dyDescent="0.2">
      <c r="A369" s="338"/>
      <c r="B369" s="712" t="s">
        <v>554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782</v>
      </c>
      <c r="B370" s="678" t="s">
        <v>251</v>
      </c>
      <c r="C370" s="112" t="s">
        <v>189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105</v>
      </c>
      <c r="I370" s="112">
        <v>2</v>
      </c>
      <c r="J370" s="366">
        <v>2.4700000000000002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1032</v>
      </c>
      <c r="B371" s="678" t="s">
        <v>860</v>
      </c>
      <c r="C371" s="112" t="s">
        <v>194</v>
      </c>
      <c r="D371" s="112">
        <v>10</v>
      </c>
      <c r="E371" s="127" t="s">
        <v>62</v>
      </c>
      <c r="F371" s="253">
        <v>1.7000000000000001E-2</v>
      </c>
      <c r="G371" s="254">
        <v>12</v>
      </c>
      <c r="H371" s="112">
        <v>72</v>
      </c>
      <c r="I371" s="112">
        <v>5</v>
      </c>
      <c r="J371" s="366">
        <v>5.42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1114</v>
      </c>
      <c r="B372" s="678" t="s">
        <v>1113</v>
      </c>
      <c r="C372" s="112">
        <v>4</v>
      </c>
      <c r="D372" s="112"/>
      <c r="E372" s="127" t="s">
        <v>62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1267</v>
      </c>
      <c r="B373" s="678" t="s">
        <v>1247</v>
      </c>
      <c r="C373" s="112" t="s">
        <v>118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120</v>
      </c>
      <c r="I373" s="112">
        <v>1.8</v>
      </c>
      <c r="J373" s="366">
        <v>2.0099999999999998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746</v>
      </c>
      <c r="B374" s="678" t="s">
        <v>745</v>
      </c>
      <c r="C374" s="112" t="s">
        <v>194</v>
      </c>
      <c r="D374" s="112">
        <v>7</v>
      </c>
      <c r="E374" s="127" t="s">
        <v>62</v>
      </c>
      <c r="F374" s="253">
        <v>1.2E-2</v>
      </c>
      <c r="G374" s="254">
        <v>10</v>
      </c>
      <c r="H374" s="112">
        <v>100</v>
      </c>
      <c r="I374" s="112">
        <v>3.5</v>
      </c>
      <c r="J374" s="366">
        <v>4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574</v>
      </c>
      <c r="B375" s="678" t="s">
        <v>573</v>
      </c>
      <c r="C375" s="112" t="s">
        <v>194</v>
      </c>
      <c r="D375" s="112">
        <v>7</v>
      </c>
      <c r="E375" s="127" t="s">
        <v>62</v>
      </c>
      <c r="F375" s="253">
        <v>1.2E-2</v>
      </c>
      <c r="G375" s="254">
        <v>10</v>
      </c>
      <c r="H375" s="112">
        <v>100</v>
      </c>
      <c r="I375" s="112">
        <v>3.5</v>
      </c>
      <c r="J375" s="366">
        <v>4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1151</v>
      </c>
      <c r="B376" s="738" t="s">
        <v>1152</v>
      </c>
      <c r="C376" s="112" t="s">
        <v>898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916">
        <v>5.34</v>
      </c>
      <c r="K376" s="476"/>
      <c r="L376" s="15"/>
      <c r="M376" s="15"/>
      <c r="N376" s="15"/>
      <c r="O376" s="15"/>
    </row>
    <row r="377" spans="1:15" s="26" customFormat="1" x14ac:dyDescent="0.2">
      <c r="A377" s="338" t="s">
        <v>1153</v>
      </c>
      <c r="B377" s="738" t="s">
        <v>1154</v>
      </c>
      <c r="C377" s="112">
        <v>4</v>
      </c>
      <c r="D377" s="112"/>
      <c r="E377" s="127" t="s">
        <v>62</v>
      </c>
      <c r="F377" s="253">
        <v>1.2E-2</v>
      </c>
      <c r="G377" s="254">
        <v>10</v>
      </c>
      <c r="H377" s="112">
        <v>100</v>
      </c>
      <c r="I377" s="112">
        <v>4</v>
      </c>
      <c r="J377" s="916">
        <v>4.49</v>
      </c>
      <c r="K377" s="476"/>
      <c r="L377" s="15"/>
      <c r="M377" s="15"/>
      <c r="N377" s="15"/>
      <c r="O377" s="15"/>
    </row>
    <row r="378" spans="1:15" s="26" customFormat="1" x14ac:dyDescent="0.2">
      <c r="A378" s="338"/>
      <c r="B378" s="712" t="s">
        <v>555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1039</v>
      </c>
      <c r="B379" s="263" t="s">
        <v>965</v>
      </c>
      <c r="C379" s="112" t="s">
        <v>189</v>
      </c>
      <c r="D379" s="112">
        <v>10</v>
      </c>
      <c r="E379" s="127" t="s">
        <v>126</v>
      </c>
      <c r="F379" s="253">
        <v>1.7000000000000001E-2</v>
      </c>
      <c r="G379" s="254">
        <v>8</v>
      </c>
      <c r="H379" s="112">
        <v>72</v>
      </c>
      <c r="I379" s="112">
        <v>2</v>
      </c>
      <c r="J379" s="366">
        <v>2.23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1040</v>
      </c>
      <c r="B380" s="263" t="s">
        <v>966</v>
      </c>
      <c r="C380" s="112" t="s">
        <v>189</v>
      </c>
      <c r="D380" s="112">
        <v>10</v>
      </c>
      <c r="E380" s="127" t="s">
        <v>126</v>
      </c>
      <c r="F380" s="253">
        <v>1.7000000000000001E-2</v>
      </c>
      <c r="G380" s="254">
        <v>8</v>
      </c>
      <c r="H380" s="112">
        <v>72</v>
      </c>
      <c r="I380" s="112">
        <v>2</v>
      </c>
      <c r="J380" s="366">
        <v>2.23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923</v>
      </c>
      <c r="B381" s="263" t="s">
        <v>1241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896</v>
      </c>
      <c r="B382" s="263" t="s">
        <v>977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1010</v>
      </c>
      <c r="B383" s="263" t="s">
        <v>1011</v>
      </c>
      <c r="C383" s="112" t="s">
        <v>31</v>
      </c>
      <c r="D383" s="112">
        <v>10</v>
      </c>
      <c r="E383" s="127" t="s">
        <v>62</v>
      </c>
      <c r="F383" s="253">
        <v>1.7000000000000001E-2</v>
      </c>
      <c r="G383" s="254">
        <v>12</v>
      </c>
      <c r="H383" s="112">
        <v>72</v>
      </c>
      <c r="I383" s="112">
        <v>5</v>
      </c>
      <c r="J383" s="366">
        <v>5.39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1013</v>
      </c>
      <c r="B384" s="263" t="s">
        <v>1012</v>
      </c>
      <c r="C384" s="112" t="s">
        <v>31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366">
        <v>5.39</v>
      </c>
      <c r="K384" s="15"/>
      <c r="L384" s="15"/>
      <c r="M384" s="15"/>
      <c r="N384" s="15"/>
      <c r="O384" s="15"/>
    </row>
    <row r="385" spans="1:15" s="26" customFormat="1" x14ac:dyDescent="0.2">
      <c r="A385" s="860" t="s">
        <v>1320</v>
      </c>
      <c r="B385" s="263" t="s">
        <v>1319</v>
      </c>
      <c r="C385" s="112" t="s">
        <v>118</v>
      </c>
      <c r="D385" s="112">
        <v>10</v>
      </c>
      <c r="E385" s="127" t="s">
        <v>62</v>
      </c>
      <c r="F385" s="253">
        <v>8.9999999999999993E-3</v>
      </c>
      <c r="G385" s="254">
        <v>16</v>
      </c>
      <c r="H385" s="112">
        <v>128</v>
      </c>
      <c r="I385" s="112">
        <v>1.8</v>
      </c>
      <c r="J385" s="366">
        <v>2.2200000000000002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895</v>
      </c>
      <c r="B386" s="678" t="s">
        <v>894</v>
      </c>
      <c r="C386" s="112">
        <v>4</v>
      </c>
      <c r="D386" s="112"/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/>
      <c r="B387" s="712" t="s">
        <v>556</v>
      </c>
      <c r="C387" s="112"/>
      <c r="D387" s="112"/>
      <c r="E387" s="127"/>
      <c r="F387" s="253"/>
      <c r="G387" s="254"/>
      <c r="H387" s="112"/>
      <c r="I387" s="112"/>
      <c r="J387" s="366"/>
      <c r="K387" s="15"/>
      <c r="L387" s="15"/>
      <c r="M387" s="15"/>
      <c r="N387" s="15"/>
      <c r="O387" s="15"/>
    </row>
    <row r="388" spans="1:15" s="26" customFormat="1" x14ac:dyDescent="0.2">
      <c r="A388" s="338" t="s">
        <v>802</v>
      </c>
      <c r="B388" s="263" t="s">
        <v>810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799</v>
      </c>
      <c r="B389" s="263" t="s">
        <v>800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ht="13.5" customHeight="1" x14ac:dyDescent="0.2">
      <c r="A390" s="338" t="s">
        <v>807</v>
      </c>
      <c r="B390" s="263" t="s">
        <v>808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790</v>
      </c>
      <c r="B391" s="263" t="s">
        <v>791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911</v>
      </c>
      <c r="B392" s="263" t="s">
        <v>910</v>
      </c>
      <c r="C392" s="112" t="s">
        <v>202</v>
      </c>
      <c r="D392" s="112"/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x14ac:dyDescent="0.2">
      <c r="A393" s="338" t="s">
        <v>805</v>
      </c>
      <c r="B393" s="263" t="s">
        <v>806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 t="s">
        <v>803</v>
      </c>
      <c r="B394" s="263" t="s">
        <v>804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ht="13.5" thickBot="1" x14ac:dyDescent="0.25">
      <c r="A395" s="338"/>
      <c r="B395" s="713" t="s">
        <v>98</v>
      </c>
      <c r="C395" s="540"/>
      <c r="D395" s="497"/>
      <c r="E395" s="497"/>
      <c r="F395" s="498"/>
      <c r="G395" s="499"/>
      <c r="H395" s="497"/>
      <c r="I395" s="497"/>
      <c r="J395" s="500"/>
      <c r="K395" s="14"/>
      <c r="L395" s="14"/>
      <c r="M395" s="14"/>
      <c r="N395" s="15"/>
      <c r="O395" s="15"/>
    </row>
    <row r="396" spans="1:15" s="26" customFormat="1" ht="13.5" thickBot="1" x14ac:dyDescent="0.25">
      <c r="A396" s="338"/>
      <c r="B396" s="713" t="s">
        <v>557</v>
      </c>
      <c r="C396" s="542"/>
      <c r="D396" s="541"/>
      <c r="E396" s="497"/>
      <c r="F396" s="498"/>
      <c r="G396" s="499"/>
      <c r="H396" s="497"/>
      <c r="I396" s="497"/>
      <c r="J396" s="500"/>
      <c r="K396" s="488"/>
      <c r="L396" s="14"/>
      <c r="M396" s="14"/>
      <c r="N396" s="15"/>
      <c r="O396" s="15"/>
    </row>
    <row r="397" spans="1:15" s="26" customFormat="1" x14ac:dyDescent="0.2">
      <c r="A397" s="338" t="s">
        <v>393</v>
      </c>
      <c r="B397" s="264" t="s">
        <v>394</v>
      </c>
      <c r="C397" s="111">
        <v>3</v>
      </c>
      <c r="D397" s="111"/>
      <c r="E397" s="131" t="s">
        <v>62</v>
      </c>
      <c r="F397" s="265">
        <v>1.4E-2</v>
      </c>
      <c r="G397" s="266">
        <v>10</v>
      </c>
      <c r="H397" s="111">
        <v>100</v>
      </c>
      <c r="I397" s="111">
        <v>3</v>
      </c>
      <c r="J397" s="365">
        <v>3.5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602</v>
      </c>
      <c r="B398" s="556" t="s">
        <v>600</v>
      </c>
      <c r="C398" s="558" t="s">
        <v>601</v>
      </c>
      <c r="D398" s="558"/>
      <c r="E398" s="127" t="s">
        <v>62</v>
      </c>
      <c r="F398" s="537">
        <v>7.0000000000000001E-3</v>
      </c>
      <c r="G398" s="538">
        <v>16</v>
      </c>
      <c r="H398" s="600">
        <v>160</v>
      </c>
      <c r="I398" s="558">
        <v>1.5</v>
      </c>
      <c r="J398" s="539">
        <v>1.82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825</v>
      </c>
      <c r="B399" s="263" t="s">
        <v>720</v>
      </c>
      <c r="C399" s="112">
        <v>3</v>
      </c>
      <c r="D399" s="112"/>
      <c r="E399" s="127" t="s">
        <v>62</v>
      </c>
      <c r="F399" s="253">
        <v>1.4E-2</v>
      </c>
      <c r="G399" s="254">
        <v>10</v>
      </c>
      <c r="H399" s="112">
        <v>100</v>
      </c>
      <c r="I399" s="112">
        <v>3</v>
      </c>
      <c r="J399" s="366">
        <v>3.5</v>
      </c>
      <c r="K399" s="476"/>
      <c r="L399" s="15"/>
      <c r="M399" s="15"/>
      <c r="N399" s="15"/>
      <c r="O399" s="15"/>
    </row>
    <row r="400" spans="1:15" s="26" customFormat="1" x14ac:dyDescent="0.2">
      <c r="A400" s="338" t="s">
        <v>919</v>
      </c>
      <c r="B400" s="263" t="s">
        <v>918</v>
      </c>
      <c r="C400" s="112">
        <v>1.5</v>
      </c>
      <c r="D400" s="112"/>
      <c r="E400" s="127" t="s">
        <v>62</v>
      </c>
      <c r="F400" s="253">
        <v>7.0000000000000001E-3</v>
      </c>
      <c r="G400" s="254">
        <v>16</v>
      </c>
      <c r="H400" s="112">
        <v>160</v>
      </c>
      <c r="I400" s="112">
        <v>1.5</v>
      </c>
      <c r="J400" s="366">
        <v>1.82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920</v>
      </c>
      <c r="B401" s="263" t="s">
        <v>921</v>
      </c>
      <c r="C401" s="112">
        <v>3</v>
      </c>
      <c r="D401" s="112"/>
      <c r="E401" s="127" t="s">
        <v>62</v>
      </c>
      <c r="F401" s="253">
        <v>1.2999999999999999E-2</v>
      </c>
      <c r="G401" s="254">
        <v>10</v>
      </c>
      <c r="H401" s="112">
        <v>100</v>
      </c>
      <c r="I401" s="112">
        <v>3</v>
      </c>
      <c r="J401" s="366">
        <v>3.5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1134</v>
      </c>
      <c r="B402" s="263" t="s">
        <v>1133</v>
      </c>
      <c r="C402" s="112" t="s">
        <v>1135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940</v>
      </c>
      <c r="B403" s="263" t="s">
        <v>939</v>
      </c>
      <c r="C403" s="112" t="s">
        <v>532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1139</v>
      </c>
      <c r="B404" s="263" t="s">
        <v>1136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942</v>
      </c>
      <c r="B405" s="263" t="s">
        <v>941</v>
      </c>
      <c r="C405" s="112" t="s">
        <v>532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577</v>
      </c>
      <c r="B406" s="263" t="s">
        <v>576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1310</v>
      </c>
      <c r="B407" s="263" t="s">
        <v>1311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983</v>
      </c>
      <c r="B408" s="263" t="s">
        <v>1238</v>
      </c>
      <c r="C408" s="112" t="s">
        <v>1239</v>
      </c>
      <c r="D408" s="112">
        <v>15</v>
      </c>
      <c r="E408" s="127" t="s">
        <v>126</v>
      </c>
      <c r="F408" s="253">
        <v>8.0000000000000002E-3</v>
      </c>
      <c r="G408" s="254">
        <v>16</v>
      </c>
      <c r="H408" s="112">
        <v>160</v>
      </c>
      <c r="I408" s="112">
        <v>1.77</v>
      </c>
      <c r="J408" s="366">
        <v>2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1092</v>
      </c>
      <c r="B409" s="263" t="s">
        <v>1095</v>
      </c>
      <c r="C409" s="112" t="s">
        <v>601</v>
      </c>
      <c r="D409" s="112"/>
      <c r="E409" s="127" t="s">
        <v>64</v>
      </c>
      <c r="F409" s="253">
        <v>8.0000000000000002E-3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1093</v>
      </c>
      <c r="B410" s="263" t="s">
        <v>1096</v>
      </c>
      <c r="C410" s="112" t="s">
        <v>601</v>
      </c>
      <c r="D410" s="112"/>
      <c r="E410" s="127" t="s">
        <v>64</v>
      </c>
      <c r="F410" s="253">
        <v>8.0000000000000002E-3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461</v>
      </c>
      <c r="B411" s="263" t="s">
        <v>1173</v>
      </c>
      <c r="C411" s="112">
        <v>4</v>
      </c>
      <c r="D411" s="112"/>
      <c r="E411" s="127" t="s">
        <v>64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4.54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866</v>
      </c>
      <c r="B412" s="263" t="s">
        <v>1174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4</v>
      </c>
      <c r="J412" s="366">
        <v>4.74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1204</v>
      </c>
      <c r="B413" s="263" t="s">
        <v>1205</v>
      </c>
      <c r="C413" s="112" t="s">
        <v>1206</v>
      </c>
      <c r="D413" s="112">
        <v>80</v>
      </c>
      <c r="E413" s="127" t="s">
        <v>62</v>
      </c>
      <c r="F413" s="253">
        <v>1.7000000000000001E-2</v>
      </c>
      <c r="G413" s="254">
        <v>12</v>
      </c>
      <c r="H413" s="112">
        <v>72</v>
      </c>
      <c r="I413" s="112">
        <v>4.4800000000000004</v>
      </c>
      <c r="J413" s="366">
        <v>4.82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1142</v>
      </c>
      <c r="B414" s="263" t="s">
        <v>1140</v>
      </c>
      <c r="C414" s="112" t="s">
        <v>1141</v>
      </c>
      <c r="D414" s="112">
        <v>80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4.6399999999999997</v>
      </c>
      <c r="J414" s="366">
        <v>5.34</v>
      </c>
      <c r="K414" s="476"/>
      <c r="L414" s="476"/>
      <c r="M414" s="476"/>
      <c r="N414" s="476"/>
      <c r="O414" s="476"/>
      <c r="P414" s="488"/>
    </row>
    <row r="415" spans="1:16" s="26" customFormat="1" x14ac:dyDescent="0.2">
      <c r="A415" s="338" t="s">
        <v>1260</v>
      </c>
      <c r="B415" s="263" t="s">
        <v>902</v>
      </c>
      <c r="C415" s="112" t="s">
        <v>194</v>
      </c>
      <c r="D415" s="112">
        <v>8</v>
      </c>
      <c r="E415" s="127" t="s">
        <v>64</v>
      </c>
      <c r="F415" s="253">
        <v>1.7000000000000001E-2</v>
      </c>
      <c r="G415" s="254">
        <v>12</v>
      </c>
      <c r="H415" s="112">
        <v>72</v>
      </c>
      <c r="I415" s="112">
        <v>3</v>
      </c>
      <c r="J415" s="366">
        <v>3.35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901</v>
      </c>
      <c r="B416" s="263" t="s">
        <v>900</v>
      </c>
      <c r="C416" s="112">
        <v>3</v>
      </c>
      <c r="D416" s="112"/>
      <c r="E416" s="127" t="s">
        <v>64</v>
      </c>
      <c r="F416" s="253">
        <v>1.2E-2</v>
      </c>
      <c r="G416" s="254">
        <v>10</v>
      </c>
      <c r="H416" s="112">
        <v>100</v>
      </c>
      <c r="I416" s="112">
        <v>3</v>
      </c>
      <c r="J416" s="366">
        <v>3.22</v>
      </c>
      <c r="K416" s="476"/>
      <c r="L416" s="476"/>
      <c r="M416" s="476"/>
      <c r="N416" s="476"/>
      <c r="O416" s="476"/>
    </row>
    <row r="417" spans="1:15" s="26" customFormat="1" ht="13.5" thickBot="1" x14ac:dyDescent="0.25">
      <c r="A417" s="338" t="s">
        <v>930</v>
      </c>
      <c r="B417" s="263" t="s">
        <v>928</v>
      </c>
      <c r="C417" s="112" t="s">
        <v>929</v>
      </c>
      <c r="D417" s="112">
        <v>8</v>
      </c>
      <c r="E417" s="127" t="s">
        <v>64</v>
      </c>
      <c r="F417" s="253">
        <v>1.7000000000000001E-2</v>
      </c>
      <c r="G417" s="254">
        <v>12</v>
      </c>
      <c r="H417" s="112">
        <v>72</v>
      </c>
      <c r="I417" s="112">
        <v>1.68</v>
      </c>
      <c r="J417" s="366">
        <v>2</v>
      </c>
      <c r="K417" s="476"/>
      <c r="L417" s="476"/>
      <c r="M417" s="476"/>
      <c r="N417" s="476"/>
      <c r="O417" s="476"/>
    </row>
    <row r="418" spans="1:15" s="26" customFormat="1" ht="13.5" thickBot="1" x14ac:dyDescent="0.25">
      <c r="A418" s="338"/>
      <c r="B418" s="713" t="s">
        <v>559</v>
      </c>
      <c r="C418" s="542"/>
      <c r="D418" s="541"/>
      <c r="E418" s="497"/>
      <c r="F418" s="498"/>
      <c r="G418" s="499"/>
      <c r="H418" s="497"/>
      <c r="I418" s="497"/>
      <c r="J418" s="500"/>
      <c r="K418" s="476"/>
      <c r="L418" s="15"/>
      <c r="M418" s="15"/>
      <c r="N418" s="15"/>
      <c r="O418" s="15"/>
    </row>
    <row r="419" spans="1:15" s="26" customFormat="1" x14ac:dyDescent="0.2">
      <c r="A419" s="338" t="s">
        <v>609</v>
      </c>
      <c r="B419" s="682" t="s">
        <v>608</v>
      </c>
      <c r="C419" s="274">
        <v>1.5</v>
      </c>
      <c r="D419" s="112"/>
      <c r="E419" s="127" t="s">
        <v>126</v>
      </c>
      <c r="F419" s="253">
        <v>7.0000000000000001E-3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823</v>
      </c>
      <c r="B420" s="682" t="s">
        <v>822</v>
      </c>
      <c r="C420" s="274">
        <v>4</v>
      </c>
      <c r="D420" s="112"/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4.28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606</v>
      </c>
      <c r="B421" s="682" t="s">
        <v>607</v>
      </c>
      <c r="C421" s="274">
        <v>1.5</v>
      </c>
      <c r="D421" s="112"/>
      <c r="E421" s="127" t="s">
        <v>126</v>
      </c>
      <c r="F421" s="253">
        <v>7.0000000000000001E-3</v>
      </c>
      <c r="G421" s="254">
        <v>16</v>
      </c>
      <c r="H421" s="112">
        <v>160</v>
      </c>
      <c r="I421" s="112">
        <v>1.5</v>
      </c>
      <c r="J421" s="366">
        <v>1.83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824</v>
      </c>
      <c r="B422" s="682" t="s">
        <v>821</v>
      </c>
      <c r="C422" s="274">
        <v>4</v>
      </c>
      <c r="D422" s="112"/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4.28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858</v>
      </c>
      <c r="B423" s="682" t="s">
        <v>859</v>
      </c>
      <c r="C423" s="274">
        <v>1.5</v>
      </c>
      <c r="D423" s="112"/>
      <c r="E423" s="127" t="s">
        <v>126</v>
      </c>
      <c r="F423" s="253">
        <v>7.0000000000000001E-3</v>
      </c>
      <c r="G423" s="254">
        <v>16</v>
      </c>
      <c r="H423" s="112">
        <v>160</v>
      </c>
      <c r="I423" s="112">
        <v>1.5</v>
      </c>
      <c r="J423" s="366">
        <v>1.83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1308</v>
      </c>
      <c r="B424" s="682" t="s">
        <v>1309</v>
      </c>
      <c r="C424" s="274">
        <v>4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4.28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1203</v>
      </c>
      <c r="B425" s="682" t="s">
        <v>974</v>
      </c>
      <c r="C425" s="274" t="s">
        <v>536</v>
      </c>
      <c r="D425" s="112">
        <v>160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4.6970000000000001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490</v>
      </c>
      <c r="B426" s="682" t="s">
        <v>518</v>
      </c>
      <c r="C426" s="274" t="s">
        <v>491</v>
      </c>
      <c r="D426" s="112">
        <v>8</v>
      </c>
      <c r="E426" s="127" t="s">
        <v>126</v>
      </c>
      <c r="F426" s="253">
        <v>1.2E-2</v>
      </c>
      <c r="G426" s="254">
        <v>10</v>
      </c>
      <c r="H426" s="112">
        <v>100</v>
      </c>
      <c r="I426" s="112">
        <v>2.2400000000000002</v>
      </c>
      <c r="J426" s="366">
        <v>2.8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1129</v>
      </c>
      <c r="B427" s="682" t="s">
        <v>1130</v>
      </c>
      <c r="C427" s="274" t="s">
        <v>189</v>
      </c>
      <c r="D427" s="112">
        <v>8</v>
      </c>
      <c r="E427" s="127" t="s">
        <v>126</v>
      </c>
      <c r="F427" s="253">
        <v>1.7000000000000001E-2</v>
      </c>
      <c r="G427" s="254">
        <v>9</v>
      </c>
      <c r="H427" s="112">
        <v>72</v>
      </c>
      <c r="I427" s="112">
        <v>1.6</v>
      </c>
      <c r="J427" s="366">
        <v>2.29</v>
      </c>
      <c r="K427" s="476"/>
      <c r="L427" s="15"/>
      <c r="M427" s="15"/>
      <c r="N427" s="15"/>
      <c r="O427" s="15"/>
    </row>
    <row r="428" spans="1:15" s="26" customFormat="1" x14ac:dyDescent="0.2">
      <c r="A428" s="338" t="s">
        <v>492</v>
      </c>
      <c r="B428" s="682" t="s">
        <v>519</v>
      </c>
      <c r="C428" s="274" t="s">
        <v>491</v>
      </c>
      <c r="D428" s="112">
        <v>8</v>
      </c>
      <c r="E428" s="127" t="s">
        <v>126</v>
      </c>
      <c r="F428" s="253">
        <v>1.2E-2</v>
      </c>
      <c r="G428" s="254">
        <v>10</v>
      </c>
      <c r="H428" s="112">
        <v>100</v>
      </c>
      <c r="I428" s="112">
        <v>2.2400000000000002</v>
      </c>
      <c r="J428" s="366">
        <v>2.8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1132</v>
      </c>
      <c r="B429" s="682" t="s">
        <v>1131</v>
      </c>
      <c r="C429" s="274" t="s">
        <v>189</v>
      </c>
      <c r="D429" s="112">
        <v>8</v>
      </c>
      <c r="E429" s="127" t="s">
        <v>126</v>
      </c>
      <c r="F429" s="253">
        <v>1.7000000000000001E-2</v>
      </c>
      <c r="G429" s="254">
        <v>9</v>
      </c>
      <c r="H429" s="112">
        <v>72</v>
      </c>
      <c r="I429" s="112">
        <v>1.6</v>
      </c>
      <c r="J429" s="366">
        <v>2.29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375</v>
      </c>
      <c r="B430" s="682" t="s">
        <v>168</v>
      </c>
      <c r="C430" s="274" t="s">
        <v>166</v>
      </c>
      <c r="D430" s="112">
        <v>200</v>
      </c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4</v>
      </c>
      <c r="J430" s="366">
        <v>5.04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904</v>
      </c>
      <c r="B431" s="682" t="s">
        <v>903</v>
      </c>
      <c r="C431" s="274" t="s">
        <v>189</v>
      </c>
      <c r="D431" s="112">
        <v>8</v>
      </c>
      <c r="E431" s="127" t="s">
        <v>126</v>
      </c>
      <c r="F431" s="253">
        <v>1.7000000000000001E-2</v>
      </c>
      <c r="G431" s="254">
        <v>8</v>
      </c>
      <c r="H431" s="112">
        <v>72</v>
      </c>
      <c r="I431" s="112">
        <v>1.6</v>
      </c>
      <c r="J431" s="366">
        <v>2.02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906</v>
      </c>
      <c r="B432" s="682" t="s">
        <v>905</v>
      </c>
      <c r="C432" s="274">
        <v>2</v>
      </c>
      <c r="D432" s="112"/>
      <c r="E432" s="127" t="s">
        <v>126</v>
      </c>
      <c r="F432" s="253">
        <v>1.2E-2</v>
      </c>
      <c r="G432" s="254">
        <v>10</v>
      </c>
      <c r="H432" s="112">
        <v>100</v>
      </c>
      <c r="I432" s="112">
        <v>2</v>
      </c>
      <c r="J432" s="366">
        <v>2.2000000000000002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724</v>
      </c>
      <c r="B433" s="682" t="s">
        <v>1097</v>
      </c>
      <c r="C433" s="274" t="s">
        <v>1001</v>
      </c>
      <c r="D433" s="112">
        <v>6</v>
      </c>
      <c r="E433" s="127" t="s">
        <v>126</v>
      </c>
      <c r="F433" s="253">
        <v>8.0000000000000002E-3</v>
      </c>
      <c r="G433" s="254">
        <v>16</v>
      </c>
      <c r="H433" s="112">
        <v>144</v>
      </c>
      <c r="I433" s="112">
        <v>0.9</v>
      </c>
      <c r="J433" s="366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913</v>
      </c>
      <c r="B434" s="682" t="s">
        <v>912</v>
      </c>
      <c r="C434" s="274">
        <v>3.3</v>
      </c>
      <c r="D434" s="112"/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3.3</v>
      </c>
      <c r="J434" s="366">
        <v>3.58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917</v>
      </c>
      <c r="B435" s="682" t="s">
        <v>916</v>
      </c>
      <c r="C435" s="759" t="s">
        <v>194</v>
      </c>
      <c r="D435" s="758">
        <v>6</v>
      </c>
      <c r="E435" s="127" t="s">
        <v>126</v>
      </c>
      <c r="F435" s="726">
        <v>1.7999999999999999E-2</v>
      </c>
      <c r="G435" s="727">
        <v>12</v>
      </c>
      <c r="H435" s="758">
        <v>72</v>
      </c>
      <c r="I435" s="758">
        <v>3</v>
      </c>
      <c r="J435" s="728">
        <v>3.33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711</v>
      </c>
      <c r="B436" s="682" t="s">
        <v>709</v>
      </c>
      <c r="C436" s="274">
        <v>1.5</v>
      </c>
      <c r="D436" s="112"/>
      <c r="E436" s="127" t="s">
        <v>126</v>
      </c>
      <c r="F436" s="253">
        <v>7.0000000000000001E-3</v>
      </c>
      <c r="G436" s="254">
        <v>16</v>
      </c>
      <c r="H436" s="112">
        <v>144</v>
      </c>
      <c r="I436" s="112">
        <v>1.5</v>
      </c>
      <c r="J436" s="366">
        <v>1.83</v>
      </c>
      <c r="K436" s="578"/>
      <c r="L436" s="544"/>
      <c r="M436" s="544"/>
      <c r="N436" s="544"/>
      <c r="O436" s="544"/>
    </row>
    <row r="437" spans="1:15" s="26" customFormat="1" x14ac:dyDescent="0.2">
      <c r="A437" s="338" t="s">
        <v>915</v>
      </c>
      <c r="B437" s="760" t="s">
        <v>914</v>
      </c>
      <c r="C437" s="759" t="s">
        <v>194</v>
      </c>
      <c r="D437" s="758">
        <v>6</v>
      </c>
      <c r="E437" s="127" t="s">
        <v>126</v>
      </c>
      <c r="F437" s="726">
        <v>1.7999999999999999E-2</v>
      </c>
      <c r="G437" s="727">
        <v>12</v>
      </c>
      <c r="H437" s="758">
        <v>72</v>
      </c>
      <c r="I437" s="758">
        <v>3</v>
      </c>
      <c r="J437" s="728">
        <v>3.33</v>
      </c>
      <c r="K437" s="578"/>
      <c r="L437" s="544"/>
      <c r="M437" s="544"/>
      <c r="N437" s="544"/>
      <c r="O437" s="544"/>
    </row>
    <row r="438" spans="1:15" s="26" customFormat="1" ht="13.5" thickBot="1" x14ac:dyDescent="0.25">
      <c r="A438" s="338" t="s">
        <v>712</v>
      </c>
      <c r="B438" s="714" t="s">
        <v>710</v>
      </c>
      <c r="C438" s="606">
        <v>1.5</v>
      </c>
      <c r="D438" s="113"/>
      <c r="E438" s="117" t="s">
        <v>126</v>
      </c>
      <c r="F438" s="316">
        <v>7.0000000000000001E-3</v>
      </c>
      <c r="G438" s="317">
        <v>16</v>
      </c>
      <c r="H438" s="113">
        <v>144</v>
      </c>
      <c r="I438" s="113">
        <v>1.5</v>
      </c>
      <c r="J438" s="367">
        <v>1.83</v>
      </c>
      <c r="K438" s="578"/>
      <c r="L438" s="544"/>
      <c r="M438" s="544"/>
      <c r="N438" s="544"/>
      <c r="O438" s="544"/>
    </row>
    <row r="439" spans="1:15" s="26" customFormat="1" ht="13.5" thickBot="1" x14ac:dyDescent="0.25">
      <c r="A439" s="338"/>
      <c r="B439" s="315" t="s">
        <v>97</v>
      </c>
      <c r="C439" s="258"/>
      <c r="D439" s="261"/>
      <c r="E439" s="114"/>
      <c r="F439" s="259"/>
      <c r="G439" s="260"/>
      <c r="H439" s="261"/>
      <c r="I439" s="261"/>
      <c r="J439" s="262"/>
      <c r="K439" s="363"/>
      <c r="L439" s="363"/>
      <c r="M439" s="363"/>
      <c r="N439" s="363"/>
      <c r="O439" s="363"/>
    </row>
    <row r="440" spans="1:15" s="26" customFormat="1" x14ac:dyDescent="0.2">
      <c r="A440" s="338" t="s">
        <v>669</v>
      </c>
      <c r="B440" s="715" t="s">
        <v>207</v>
      </c>
      <c r="C440" s="693" t="s">
        <v>72</v>
      </c>
      <c r="D440" s="111">
        <v>9</v>
      </c>
      <c r="E440" s="131" t="s">
        <v>63</v>
      </c>
      <c r="F440" s="265">
        <v>1.7000000000000001E-2</v>
      </c>
      <c r="G440" s="266">
        <v>8</v>
      </c>
      <c r="H440" s="111">
        <v>64</v>
      </c>
      <c r="I440" s="111">
        <v>3.6</v>
      </c>
      <c r="J440" s="365">
        <v>4.66</v>
      </c>
      <c r="K440" s="476"/>
      <c r="L440" s="15"/>
      <c r="M440" s="15"/>
      <c r="N440" s="15"/>
      <c r="O440" s="15"/>
    </row>
    <row r="441" spans="1:15" s="26" customFormat="1" ht="13.5" thickBot="1" x14ac:dyDescent="0.25">
      <c r="A441" s="338" t="s">
        <v>668</v>
      </c>
      <c r="B441" s="714" t="s">
        <v>208</v>
      </c>
      <c r="C441" s="606" t="s">
        <v>72</v>
      </c>
      <c r="D441" s="113">
        <v>9</v>
      </c>
      <c r="E441" s="117" t="s">
        <v>63</v>
      </c>
      <c r="F441" s="316">
        <v>1.7000000000000001E-2</v>
      </c>
      <c r="G441" s="317">
        <v>8</v>
      </c>
      <c r="H441" s="113">
        <v>64</v>
      </c>
      <c r="I441" s="113">
        <v>3.6</v>
      </c>
      <c r="J441" s="367">
        <v>4.66</v>
      </c>
      <c r="K441" s="476"/>
      <c r="L441" s="15"/>
      <c r="M441" s="15"/>
      <c r="N441" s="15"/>
      <c r="O441" s="15"/>
    </row>
    <row r="442" spans="1:15" s="26" customFormat="1" ht="13.5" thickBot="1" x14ac:dyDescent="0.25">
      <c r="A442" s="338"/>
      <c r="B442" s="743" t="s">
        <v>174</v>
      </c>
      <c r="C442" s="540"/>
      <c r="D442" s="497"/>
      <c r="E442" s="497"/>
      <c r="F442" s="498"/>
      <c r="G442" s="499"/>
      <c r="H442" s="497"/>
      <c r="I442" s="497"/>
      <c r="J442" s="500"/>
      <c r="K442" s="14"/>
      <c r="L442" s="14"/>
      <c r="M442" s="14"/>
      <c r="N442" s="15"/>
      <c r="O442" s="15"/>
    </row>
    <row r="443" spans="1:15" s="26" customFormat="1" x14ac:dyDescent="0.2">
      <c r="A443" s="616" t="s">
        <v>1089</v>
      </c>
      <c r="B443" s="869" t="s">
        <v>1088</v>
      </c>
      <c r="C443" s="477" t="s">
        <v>1090</v>
      </c>
      <c r="D443" s="111">
        <v>13</v>
      </c>
      <c r="E443" s="111" t="s">
        <v>126</v>
      </c>
      <c r="F443" s="265">
        <v>1.2E-2</v>
      </c>
      <c r="G443" s="266">
        <v>10</v>
      </c>
      <c r="H443" s="111">
        <v>100</v>
      </c>
      <c r="I443" s="111">
        <v>1.0920000000000001</v>
      </c>
      <c r="J443" s="111">
        <v>1.81</v>
      </c>
      <c r="K443" s="14"/>
      <c r="L443" s="14"/>
      <c r="M443" s="14"/>
      <c r="N443" s="14"/>
      <c r="O443" s="15"/>
    </row>
    <row r="444" spans="1:15" s="26" customFormat="1" ht="12.75" customHeight="1" x14ac:dyDescent="0.2">
      <c r="A444" s="616" t="s">
        <v>868</v>
      </c>
      <c r="B444" s="736" t="s">
        <v>1087</v>
      </c>
      <c r="C444" s="737" t="s">
        <v>79</v>
      </c>
      <c r="D444" s="845">
        <v>6</v>
      </c>
      <c r="E444" s="536" t="s">
        <v>126</v>
      </c>
      <c r="F444" s="537">
        <v>8.0000000000000002E-3</v>
      </c>
      <c r="G444" s="538">
        <v>16</v>
      </c>
      <c r="H444" s="845">
        <v>144</v>
      </c>
      <c r="I444" s="845">
        <v>0.9</v>
      </c>
      <c r="J444" s="539">
        <v>1.3544</v>
      </c>
      <c r="K444" s="476"/>
      <c r="L444" s="15"/>
      <c r="M444" s="15"/>
      <c r="N444" s="15"/>
      <c r="O444" s="15"/>
    </row>
    <row r="445" spans="1:15" s="26" customFormat="1" ht="13.5" customHeight="1" x14ac:dyDescent="0.2">
      <c r="A445" s="338" t="s">
        <v>869</v>
      </c>
      <c r="B445" s="738" t="s">
        <v>1119</v>
      </c>
      <c r="C445" s="436" t="s">
        <v>79</v>
      </c>
      <c r="D445" s="112">
        <v>6</v>
      </c>
      <c r="E445" s="127" t="s">
        <v>126</v>
      </c>
      <c r="F445" s="253">
        <v>8.0000000000000002E-3</v>
      </c>
      <c r="G445" s="254">
        <v>16</v>
      </c>
      <c r="H445" s="112">
        <v>144</v>
      </c>
      <c r="I445" s="112">
        <v>0.9</v>
      </c>
      <c r="J445" s="366">
        <v>1.3544</v>
      </c>
      <c r="K445" s="488"/>
      <c r="L445" s="14"/>
      <c r="M445" s="14"/>
      <c r="N445" s="15"/>
      <c r="O445" s="15"/>
    </row>
    <row r="446" spans="1:15" s="26" customFormat="1" ht="13.5" customHeight="1" x14ac:dyDescent="0.2">
      <c r="A446" s="616"/>
      <c r="B446" s="314" t="s">
        <v>99</v>
      </c>
      <c r="C446" s="255"/>
      <c r="D446" s="819"/>
      <c r="E446" s="138"/>
      <c r="F446" s="256"/>
      <c r="G446" s="257"/>
      <c r="H446" s="819"/>
      <c r="I446" s="819"/>
      <c r="J446" s="823"/>
      <c r="K446" s="14"/>
      <c r="L446" s="14"/>
      <c r="M446" s="14"/>
      <c r="N446" s="15"/>
      <c r="O446" s="15"/>
    </row>
    <row r="447" spans="1:15" s="26" customFormat="1" x14ac:dyDescent="0.2">
      <c r="A447" s="338" t="s">
        <v>786</v>
      </c>
      <c r="B447" s="738" t="s">
        <v>203</v>
      </c>
      <c r="C447" s="436" t="s">
        <v>182</v>
      </c>
      <c r="D447" s="112">
        <v>4</v>
      </c>
      <c r="E447" s="127" t="s">
        <v>126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4.54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1115</v>
      </c>
      <c r="B448" s="738" t="s">
        <v>1116</v>
      </c>
      <c r="C448" s="436" t="s">
        <v>194</v>
      </c>
      <c r="D448" s="112">
        <v>10</v>
      </c>
      <c r="E448" s="127" t="s">
        <v>126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5.42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1062</v>
      </c>
      <c r="B449" s="738" t="s">
        <v>1063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476"/>
      <c r="M449" s="476"/>
      <c r="N449" s="476"/>
      <c r="O449" s="476"/>
    </row>
    <row r="450" spans="1:15" s="26" customFormat="1" x14ac:dyDescent="0.2">
      <c r="A450" s="338" t="s">
        <v>934</v>
      </c>
      <c r="B450" s="750" t="s">
        <v>932</v>
      </c>
      <c r="C450" s="436" t="s">
        <v>189</v>
      </c>
      <c r="D450" s="112">
        <v>10</v>
      </c>
      <c r="E450" s="127" t="s">
        <v>62</v>
      </c>
      <c r="F450" s="253">
        <v>1.7000000000000001E-2</v>
      </c>
      <c r="G450" s="254">
        <v>8</v>
      </c>
      <c r="H450" s="112">
        <v>72</v>
      </c>
      <c r="I450" s="112">
        <v>2</v>
      </c>
      <c r="J450" s="366">
        <v>2.4</v>
      </c>
      <c r="K450" s="476"/>
      <c r="L450" s="476"/>
      <c r="M450" s="476"/>
      <c r="N450" s="476"/>
      <c r="O450" s="476"/>
    </row>
    <row r="451" spans="1:15" s="26" customFormat="1" x14ac:dyDescent="0.2">
      <c r="A451" s="338" t="s">
        <v>813</v>
      </c>
      <c r="B451" s="750" t="s">
        <v>814</v>
      </c>
      <c r="C451" s="436" t="s">
        <v>182</v>
      </c>
      <c r="D451" s="112">
        <v>4</v>
      </c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4.54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1058</v>
      </c>
      <c r="B452" s="738" t="s">
        <v>1059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1299</v>
      </c>
      <c r="B453" s="750" t="s">
        <v>1300</v>
      </c>
      <c r="C453" s="436" t="s">
        <v>182</v>
      </c>
      <c r="D453" s="112">
        <v>4</v>
      </c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4.54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1060</v>
      </c>
      <c r="B454" s="750" t="s">
        <v>1061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1334</v>
      </c>
      <c r="B455" s="1038" t="s">
        <v>1335</v>
      </c>
      <c r="C455" s="1036" t="s">
        <v>182</v>
      </c>
      <c r="D455" s="701">
        <v>4</v>
      </c>
      <c r="E455" s="702" t="s">
        <v>62</v>
      </c>
      <c r="F455" s="703">
        <v>1.2E-2</v>
      </c>
      <c r="G455" s="704">
        <v>10</v>
      </c>
      <c r="H455" s="701">
        <v>100</v>
      </c>
      <c r="I455" s="701">
        <v>4</v>
      </c>
      <c r="J455" s="705">
        <v>4.54</v>
      </c>
      <c r="K455" s="476"/>
      <c r="L455" s="15"/>
      <c r="M455" s="15"/>
      <c r="N455" s="15"/>
      <c r="O455" s="15"/>
    </row>
    <row r="456" spans="1:15" s="26" customFormat="1" hidden="1" x14ac:dyDescent="0.2">
      <c r="A456" s="338"/>
      <c r="B456" s="1038" t="s">
        <v>1333</v>
      </c>
      <c r="C456" s="1036" t="s">
        <v>202</v>
      </c>
      <c r="D456" s="701"/>
      <c r="E456" s="702" t="s">
        <v>62</v>
      </c>
      <c r="F456" s="703">
        <v>1.2E-2</v>
      </c>
      <c r="G456" s="704">
        <v>10</v>
      </c>
      <c r="H456" s="701">
        <v>100</v>
      </c>
      <c r="I456" s="701">
        <v>4</v>
      </c>
      <c r="J456" s="705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1041</v>
      </c>
      <c r="B457" s="738" t="s">
        <v>1018</v>
      </c>
      <c r="C457" s="436" t="s">
        <v>31</v>
      </c>
      <c r="D457" s="112">
        <v>10</v>
      </c>
      <c r="E457" s="127" t="s">
        <v>62</v>
      </c>
      <c r="F457" s="253">
        <v>1.7000000000000001E-2</v>
      </c>
      <c r="G457" s="254">
        <v>12</v>
      </c>
      <c r="H457" s="112">
        <v>72</v>
      </c>
      <c r="I457" s="112">
        <v>5</v>
      </c>
      <c r="J457" s="366">
        <v>5.39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1064</v>
      </c>
      <c r="B458" s="738" t="s">
        <v>1065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1035</v>
      </c>
      <c r="B459" s="820" t="s">
        <v>1321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1037</v>
      </c>
      <c r="B460" s="820" t="s">
        <v>844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4.24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846</v>
      </c>
      <c r="B461" s="750" t="s">
        <v>845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2.27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798</v>
      </c>
      <c r="B462" s="738" t="s">
        <v>1301</v>
      </c>
      <c r="C462" s="436" t="s">
        <v>182</v>
      </c>
      <c r="D462" s="112">
        <v>4</v>
      </c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4.22</v>
      </c>
      <c r="K462" s="476"/>
      <c r="L462" s="15"/>
      <c r="M462" s="476"/>
      <c r="N462" s="15"/>
      <c r="O462" s="15"/>
    </row>
    <row r="463" spans="1:15" s="26" customFormat="1" x14ac:dyDescent="0.2">
      <c r="A463" s="338" t="s">
        <v>1068</v>
      </c>
      <c r="B463" s="738" t="s">
        <v>1069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4.24</v>
      </c>
      <c r="K463" s="476"/>
      <c r="L463" s="15"/>
      <c r="M463" s="476"/>
      <c r="N463" s="15"/>
      <c r="O463" s="15"/>
    </row>
    <row r="464" spans="1:15" s="26" customFormat="1" x14ac:dyDescent="0.2">
      <c r="A464" s="338" t="s">
        <v>899</v>
      </c>
      <c r="B464" s="738" t="s">
        <v>883</v>
      </c>
      <c r="C464" s="436" t="s">
        <v>898</v>
      </c>
      <c r="D464" s="112">
        <v>10</v>
      </c>
      <c r="E464" s="127" t="s">
        <v>62</v>
      </c>
      <c r="F464" s="253">
        <v>1.7000000000000001E-2</v>
      </c>
      <c r="G464" s="254">
        <v>12</v>
      </c>
      <c r="H464" s="112">
        <v>72</v>
      </c>
      <c r="I464" s="112">
        <v>5</v>
      </c>
      <c r="J464" s="366">
        <v>5.34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884</v>
      </c>
      <c r="B465" s="738" t="s">
        <v>885</v>
      </c>
      <c r="C465" s="436" t="s">
        <v>202</v>
      </c>
      <c r="D465" s="112"/>
      <c r="E465" s="127" t="s">
        <v>62</v>
      </c>
      <c r="F465" s="253">
        <v>1.2E-2</v>
      </c>
      <c r="G465" s="254">
        <v>10</v>
      </c>
      <c r="H465" s="112">
        <v>100</v>
      </c>
      <c r="I465" s="112">
        <v>4</v>
      </c>
      <c r="J465" s="366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990</v>
      </c>
      <c r="B466" s="750" t="s">
        <v>991</v>
      </c>
      <c r="C466" s="436" t="s">
        <v>189</v>
      </c>
      <c r="D466" s="112">
        <v>10</v>
      </c>
      <c r="E466" s="127" t="s">
        <v>62</v>
      </c>
      <c r="F466" s="253">
        <v>1.7000000000000001E-2</v>
      </c>
      <c r="G466" s="254">
        <v>8</v>
      </c>
      <c r="H466" s="112">
        <v>72</v>
      </c>
      <c r="I466" s="112">
        <v>2</v>
      </c>
      <c r="J466" s="366">
        <v>2.4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1066</v>
      </c>
      <c r="B467" s="859" t="s">
        <v>1067</v>
      </c>
      <c r="C467" s="436" t="s">
        <v>202</v>
      </c>
      <c r="D467" s="112"/>
      <c r="E467" s="127" t="s">
        <v>62</v>
      </c>
      <c r="F467" s="253">
        <v>1.2E-2</v>
      </c>
      <c r="G467" s="254">
        <v>10</v>
      </c>
      <c r="H467" s="112">
        <v>100</v>
      </c>
      <c r="I467" s="112">
        <v>4</v>
      </c>
      <c r="J467" s="366">
        <v>4.24</v>
      </c>
      <c r="K467" s="476"/>
      <c r="L467" s="15"/>
      <c r="M467" s="15"/>
      <c r="N467" s="15"/>
      <c r="O467" s="15"/>
    </row>
    <row r="468" spans="1:15" s="26" customFormat="1" ht="13.5" thickBot="1" x14ac:dyDescent="0.25">
      <c r="A468" s="338" t="s">
        <v>1006</v>
      </c>
      <c r="B468" s="821" t="s">
        <v>1019</v>
      </c>
      <c r="C468" s="436" t="s">
        <v>31</v>
      </c>
      <c r="D468" s="112">
        <v>10</v>
      </c>
      <c r="E468" s="127" t="s">
        <v>62</v>
      </c>
      <c r="F468" s="253">
        <v>1.7000000000000001E-2</v>
      </c>
      <c r="G468" s="254">
        <v>12</v>
      </c>
      <c r="H468" s="112">
        <v>72</v>
      </c>
      <c r="I468" s="112">
        <v>5</v>
      </c>
      <c r="J468" s="366">
        <v>5.39</v>
      </c>
      <c r="K468" s="476"/>
      <c r="L468" s="15"/>
      <c r="M468" s="15"/>
      <c r="N468" s="15"/>
      <c r="O468" s="15"/>
    </row>
    <row r="469" spans="1:15" s="26" customFormat="1" x14ac:dyDescent="0.2">
      <c r="A469" s="338"/>
      <c r="B469" s="314" t="s">
        <v>563</v>
      </c>
      <c r="C469" s="255"/>
      <c r="D469" s="819"/>
      <c r="E469" s="138"/>
      <c r="F469" s="256"/>
      <c r="G469" s="257"/>
      <c r="H469" s="819"/>
      <c r="I469" s="819"/>
      <c r="J469" s="823"/>
      <c r="K469" s="14"/>
      <c r="L469" s="14"/>
      <c r="M469" s="14"/>
      <c r="N469" s="15"/>
      <c r="O469" s="15"/>
    </row>
    <row r="470" spans="1:15" s="26" customFormat="1" x14ac:dyDescent="0.2">
      <c r="A470" s="338" t="s">
        <v>411</v>
      </c>
      <c r="B470" s="750" t="s">
        <v>412</v>
      </c>
      <c r="C470" s="436" t="s">
        <v>79</v>
      </c>
      <c r="D470" s="112">
        <v>12</v>
      </c>
      <c r="E470" s="127" t="s">
        <v>62</v>
      </c>
      <c r="F470" s="253">
        <v>1.7999999999999999E-2</v>
      </c>
      <c r="G470" s="254">
        <v>12</v>
      </c>
      <c r="H470" s="112">
        <v>72</v>
      </c>
      <c r="I470" s="112">
        <v>1.8</v>
      </c>
      <c r="J470" s="366">
        <v>2.48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413</v>
      </c>
      <c r="B471" s="750" t="s">
        <v>414</v>
      </c>
      <c r="C471" s="436" t="s">
        <v>79</v>
      </c>
      <c r="D471" s="112">
        <v>12</v>
      </c>
      <c r="E471" s="127" t="s">
        <v>62</v>
      </c>
      <c r="F471" s="253">
        <v>1.7999999999999999E-2</v>
      </c>
      <c r="G471" s="254">
        <v>12</v>
      </c>
      <c r="H471" s="112">
        <v>72</v>
      </c>
      <c r="I471" s="112">
        <v>1.8</v>
      </c>
      <c r="J471" s="366">
        <v>2.48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469</v>
      </c>
      <c r="B472" s="822" t="s">
        <v>548</v>
      </c>
      <c r="C472" s="436" t="s">
        <v>118</v>
      </c>
      <c r="D472" s="112">
        <v>14</v>
      </c>
      <c r="E472" s="127" t="s">
        <v>62</v>
      </c>
      <c r="F472" s="253">
        <v>2.1000000000000001E-2</v>
      </c>
      <c r="G472" s="254">
        <v>6</v>
      </c>
      <c r="H472" s="112">
        <v>54</v>
      </c>
      <c r="I472" s="112">
        <v>2.52</v>
      </c>
      <c r="J472" s="366">
        <v>3.56</v>
      </c>
      <c r="K472" s="476"/>
      <c r="L472" s="15"/>
      <c r="M472" s="15"/>
      <c r="N472" s="15"/>
      <c r="O472" s="15"/>
    </row>
    <row r="473" spans="1:15" s="26" customFormat="1" x14ac:dyDescent="0.2">
      <c r="A473" s="338" t="s">
        <v>470</v>
      </c>
      <c r="B473" s="822" t="s">
        <v>547</v>
      </c>
      <c r="C473" s="436" t="s">
        <v>118</v>
      </c>
      <c r="D473" s="112">
        <v>14</v>
      </c>
      <c r="E473" s="127" t="s">
        <v>62</v>
      </c>
      <c r="F473" s="253">
        <v>2.1000000000000001E-2</v>
      </c>
      <c r="G473" s="254">
        <v>6</v>
      </c>
      <c r="H473" s="112">
        <v>54</v>
      </c>
      <c r="I473" s="112">
        <v>2.52</v>
      </c>
      <c r="J473" s="366">
        <v>3.56</v>
      </c>
      <c r="K473" s="476"/>
      <c r="L473" s="15"/>
      <c r="M473" s="15"/>
      <c r="N473" s="15"/>
      <c r="O473" s="15"/>
    </row>
    <row r="474" spans="1:15" s="26" customFormat="1" x14ac:dyDescent="0.2">
      <c r="A474" s="338" t="s">
        <v>1254</v>
      </c>
      <c r="B474" s="822" t="s">
        <v>1253</v>
      </c>
      <c r="C474" s="436" t="s">
        <v>54</v>
      </c>
      <c r="D474" s="112"/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</v>
      </c>
      <c r="J474" s="366">
        <v>3.27</v>
      </c>
      <c r="K474" s="476"/>
      <c r="L474" s="476"/>
      <c r="M474" s="15"/>
      <c r="N474" s="15"/>
      <c r="O474" s="15"/>
    </row>
    <row r="475" spans="1:15" s="26" customFormat="1" x14ac:dyDescent="0.2">
      <c r="A475" s="338" t="s">
        <v>1014</v>
      </c>
      <c r="B475" s="822" t="s">
        <v>1015</v>
      </c>
      <c r="C475" s="436" t="s">
        <v>54</v>
      </c>
      <c r="D475" s="112"/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</v>
      </c>
      <c r="J475" s="366">
        <v>3.27</v>
      </c>
      <c r="K475" s="476"/>
      <c r="L475" s="476"/>
      <c r="M475" s="15"/>
      <c r="N475" s="15"/>
      <c r="O475" s="15"/>
    </row>
    <row r="476" spans="1:15" s="26" customFormat="1" x14ac:dyDescent="0.2">
      <c r="A476" s="338"/>
      <c r="B476" s="822"/>
      <c r="C476" s="436"/>
      <c r="D476" s="112"/>
      <c r="E476" s="127"/>
      <c r="F476" s="253"/>
      <c r="G476" s="254"/>
      <c r="H476" s="112"/>
      <c r="I476" s="112"/>
      <c r="J476" s="366"/>
      <c r="K476" s="476"/>
      <c r="L476" s="476"/>
      <c r="M476" s="476"/>
      <c r="N476" s="476"/>
      <c r="O476" s="476"/>
    </row>
    <row r="477" spans="1:15" s="26" customFormat="1" x14ac:dyDescent="0.2">
      <c r="A477" s="338" t="s">
        <v>1017</v>
      </c>
      <c r="B477" s="822" t="s">
        <v>1016</v>
      </c>
      <c r="C477" s="436" t="s">
        <v>74</v>
      </c>
      <c r="D477" s="112">
        <v>10</v>
      </c>
      <c r="E477" s="127" t="s">
        <v>62</v>
      </c>
      <c r="F477" s="253">
        <v>1.7000000000000001E-2</v>
      </c>
      <c r="G477" s="254">
        <v>8</v>
      </c>
      <c r="H477" s="112">
        <v>72</v>
      </c>
      <c r="I477" s="112">
        <v>2.5</v>
      </c>
      <c r="J477" s="366">
        <v>2.87</v>
      </c>
      <c r="K477" s="476"/>
      <c r="L477" s="476"/>
      <c r="M477" s="476"/>
      <c r="N477" s="476"/>
      <c r="O477" s="476"/>
    </row>
    <row r="478" spans="1:15" s="26" customFormat="1" ht="12.75" customHeight="1" x14ac:dyDescent="0.2">
      <c r="A478" s="338" t="s">
        <v>938</v>
      </c>
      <c r="B478" s="822" t="s">
        <v>935</v>
      </c>
      <c r="C478" s="436" t="s">
        <v>74</v>
      </c>
      <c r="D478" s="112">
        <v>12</v>
      </c>
      <c r="E478" s="127" t="s">
        <v>62</v>
      </c>
      <c r="F478" s="253">
        <v>1.7000000000000001E-2</v>
      </c>
      <c r="G478" s="254">
        <v>8</v>
      </c>
      <c r="H478" s="112">
        <v>72</v>
      </c>
      <c r="I478" s="112">
        <v>3</v>
      </c>
      <c r="J478" s="366">
        <v>3.4</v>
      </c>
      <c r="K478" s="476"/>
      <c r="L478" s="15"/>
      <c r="M478" s="15"/>
      <c r="N478" s="15"/>
      <c r="O478" s="15"/>
    </row>
    <row r="479" spans="1:15" s="26" customFormat="1" ht="12.75" customHeight="1" thickBot="1" x14ac:dyDescent="0.25">
      <c r="A479" s="338" t="s">
        <v>937</v>
      </c>
      <c r="B479" s="822" t="s">
        <v>936</v>
      </c>
      <c r="C479" s="439" t="s">
        <v>74</v>
      </c>
      <c r="D479" s="113">
        <v>12</v>
      </c>
      <c r="E479" s="117" t="s">
        <v>62</v>
      </c>
      <c r="F479" s="316">
        <v>1.7000000000000001E-2</v>
      </c>
      <c r="G479" s="317">
        <v>8</v>
      </c>
      <c r="H479" s="113">
        <v>72</v>
      </c>
      <c r="I479" s="113">
        <v>3</v>
      </c>
      <c r="J479" s="367">
        <v>3.4</v>
      </c>
      <c r="K479" s="476"/>
      <c r="L479" s="15"/>
      <c r="M479" s="15"/>
      <c r="N479" s="15"/>
      <c r="O479" s="15"/>
    </row>
    <row r="480" spans="1:15" s="26" customFormat="1" x14ac:dyDescent="0.2">
      <c r="A480" s="338"/>
      <c r="B480" s="782" t="s">
        <v>100</v>
      </c>
      <c r="C480" s="783"/>
      <c r="D480" s="783"/>
      <c r="E480" s="784"/>
      <c r="F480" s="785"/>
      <c r="G480" s="786"/>
      <c r="H480" s="783"/>
      <c r="I480" s="783"/>
      <c r="J480" s="787"/>
      <c r="K480" s="476"/>
      <c r="L480" s="15"/>
      <c r="M480" s="15"/>
      <c r="N480" s="15"/>
      <c r="O480" s="15"/>
    </row>
    <row r="481" spans="1:22" s="26" customFormat="1" x14ac:dyDescent="0.2">
      <c r="A481" s="338" t="s">
        <v>671</v>
      </c>
      <c r="B481" s="556" t="s">
        <v>672</v>
      </c>
      <c r="C481" s="927" t="s">
        <v>72</v>
      </c>
      <c r="D481" s="927">
        <v>9</v>
      </c>
      <c r="E481" s="536" t="s">
        <v>62</v>
      </c>
      <c r="F481" s="537">
        <v>1.7000000000000001E-2</v>
      </c>
      <c r="G481" s="538">
        <v>8</v>
      </c>
      <c r="H481" s="927">
        <v>64</v>
      </c>
      <c r="I481" s="927">
        <v>3.6</v>
      </c>
      <c r="J481" s="539">
        <v>4.66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954</v>
      </c>
      <c r="B482" s="556" t="s">
        <v>955</v>
      </c>
      <c r="C482" s="112" t="s">
        <v>55</v>
      </c>
      <c r="D482" s="112"/>
      <c r="E482" s="127" t="s">
        <v>62</v>
      </c>
      <c r="F482" s="253">
        <v>8.9999999999999993E-3</v>
      </c>
      <c r="G482" s="254">
        <v>16</v>
      </c>
      <c r="H482" s="112">
        <v>144</v>
      </c>
      <c r="I482" s="112">
        <v>2</v>
      </c>
      <c r="J482" s="366">
        <v>2.2799999999999998</v>
      </c>
      <c r="K482" s="476"/>
      <c r="L482" s="15"/>
      <c r="M482" s="15"/>
      <c r="N482" s="15"/>
      <c r="O482" s="15"/>
    </row>
    <row r="483" spans="1:22" s="26" customFormat="1" x14ac:dyDescent="0.2">
      <c r="A483" s="338" t="s">
        <v>1144</v>
      </c>
      <c r="B483" s="687" t="s">
        <v>1143</v>
      </c>
      <c r="C483" s="112" t="s">
        <v>72</v>
      </c>
      <c r="D483" s="112">
        <v>9</v>
      </c>
      <c r="E483" s="127" t="s">
        <v>62</v>
      </c>
      <c r="F483" s="253">
        <v>1.7000000000000001E-2</v>
      </c>
      <c r="G483" s="254">
        <v>8</v>
      </c>
      <c r="H483" s="112">
        <v>64</v>
      </c>
      <c r="I483" s="112">
        <v>3.6</v>
      </c>
      <c r="J483" s="366">
        <v>4.66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1268</v>
      </c>
      <c r="B484" s="687" t="s">
        <v>1145</v>
      </c>
      <c r="C484" s="112" t="s">
        <v>55</v>
      </c>
      <c r="D484" s="112"/>
      <c r="E484" s="127" t="s">
        <v>62</v>
      </c>
      <c r="F484" s="253">
        <v>8.9999999999999993E-3</v>
      </c>
      <c r="G484" s="254">
        <v>16</v>
      </c>
      <c r="H484" s="112">
        <v>144</v>
      </c>
      <c r="I484" s="112">
        <v>2</v>
      </c>
      <c r="J484" s="366">
        <v>2.2799999999999998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670</v>
      </c>
      <c r="B485" s="687" t="s">
        <v>115</v>
      </c>
      <c r="C485" s="112" t="s">
        <v>72</v>
      </c>
      <c r="D485" s="112">
        <v>9</v>
      </c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3.6</v>
      </c>
      <c r="J485" s="366">
        <v>4.66</v>
      </c>
      <c r="K485" s="476"/>
      <c r="L485" s="15"/>
      <c r="M485" s="15"/>
      <c r="N485" s="15"/>
      <c r="O485" s="15"/>
      <c r="P485" s="13"/>
      <c r="Q485" s="13"/>
      <c r="R485" s="13"/>
      <c r="S485" s="13"/>
      <c r="T485" s="13"/>
      <c r="U485" s="13"/>
      <c r="V485" s="13"/>
    </row>
    <row r="486" spans="1:22" s="26" customFormat="1" ht="13.5" thickBot="1" x14ac:dyDescent="0.25">
      <c r="A486" s="338" t="s">
        <v>960</v>
      </c>
      <c r="B486" s="719" t="s">
        <v>967</v>
      </c>
      <c r="C486" s="112" t="s">
        <v>55</v>
      </c>
      <c r="D486" s="112"/>
      <c r="E486" s="127" t="s">
        <v>62</v>
      </c>
      <c r="F486" s="253">
        <v>8.9999999999999993E-3</v>
      </c>
      <c r="G486" s="254">
        <v>16</v>
      </c>
      <c r="H486" s="112">
        <v>144</v>
      </c>
      <c r="I486" s="112">
        <v>2</v>
      </c>
      <c r="J486" s="366">
        <v>2.2799999999999998</v>
      </c>
      <c r="K486" s="476"/>
      <c r="L486" s="15"/>
      <c r="M486" s="15"/>
      <c r="N486" s="15"/>
      <c r="O486" s="15"/>
      <c r="P486" s="13"/>
      <c r="Q486" s="13"/>
      <c r="R486" s="13"/>
      <c r="S486" s="13"/>
      <c r="T486" s="13"/>
      <c r="U486" s="13"/>
      <c r="V486" s="13"/>
    </row>
    <row r="487" spans="1:22" s="13" customFormat="1" ht="13.5" thickBot="1" x14ac:dyDescent="0.25">
      <c r="A487" s="338"/>
      <c r="B487" s="341" t="s">
        <v>165</v>
      </c>
      <c r="C487" s="342"/>
      <c r="D487" s="342"/>
      <c r="E487" s="343" t="s">
        <v>161</v>
      </c>
      <c r="F487" s="344">
        <f>SUMPRODUCT($F$321:$F$486,K321:K486)</f>
        <v>0</v>
      </c>
      <c r="G487" s="344">
        <f>SUMPRODUCT($F$322:$F$486,L322:L486)</f>
        <v>0</v>
      </c>
      <c r="H487" s="344">
        <f>SUMPRODUCT($F$322:$F$486,M322:M486)</f>
        <v>0</v>
      </c>
      <c r="I487" s="344">
        <f>SUMPRODUCT($F$322:$F$486,N322:N486)</f>
        <v>0</v>
      </c>
      <c r="J487" s="344">
        <f>SUMPRODUCT($F$322:$F$486,O322:O486)</f>
        <v>0</v>
      </c>
      <c r="K487" s="319">
        <f>SUMPRODUCT($I$322:$I$486,K322:K486)</f>
        <v>0</v>
      </c>
      <c r="L487" s="319">
        <f>SUMPRODUCT($I$322:$I$486,L322:L486)</f>
        <v>0</v>
      </c>
      <c r="M487" s="319">
        <f>SUMPRODUCT($I$322:$I$486,M322:M486)</f>
        <v>0</v>
      </c>
      <c r="N487" s="319">
        <f>SUMPRODUCT($I$322:$I$486,N322:N486)</f>
        <v>0</v>
      </c>
      <c r="O487" s="319">
        <f>SUMPRODUCT($I$322:$I$486,O322:O486)</f>
        <v>0</v>
      </c>
    </row>
    <row r="488" spans="1:22" s="13" customFormat="1" ht="13.5" thickBot="1" x14ac:dyDescent="0.25">
      <c r="A488" s="717"/>
      <c r="B488" s="246" t="s">
        <v>34</v>
      </c>
      <c r="C488" s="267"/>
      <c r="D488" s="267"/>
      <c r="E488" s="267"/>
      <c r="F488" s="268"/>
      <c r="G488" s="267"/>
      <c r="H488" s="269"/>
      <c r="I488" s="269"/>
      <c r="J488" s="270"/>
      <c r="K488" s="349">
        <f>SUMPRODUCT($J$322:$J$486,K322:K486)</f>
        <v>0</v>
      </c>
      <c r="L488" s="349">
        <f>SUMPRODUCT($J$322:$J$486,L322:L486)</f>
        <v>0</v>
      </c>
      <c r="M488" s="349">
        <f>SUMPRODUCT($J$322:$J$486,M322:M486)</f>
        <v>0</v>
      </c>
      <c r="N488" s="349">
        <f>SUMPRODUCT($J$322:$J$486,N322:N486)</f>
        <v>0</v>
      </c>
      <c r="O488" s="349">
        <f>SUMPRODUCT($J$322:$J$486,O322:O486)</f>
        <v>0</v>
      </c>
    </row>
    <row r="489" spans="1:22" s="13" customFormat="1" x14ac:dyDescent="0.2">
      <c r="A489" s="324"/>
      <c r="B489" s="144"/>
      <c r="C489" s="144"/>
      <c r="D489"/>
      <c r="E489" s="159"/>
      <c r="F489" s="219"/>
      <c r="G489" s="159"/>
      <c r="H489"/>
      <c r="I489"/>
      <c r="J489" s="3"/>
      <c r="K489" s="1"/>
      <c r="L489" s="1"/>
      <c r="M489" s="1"/>
      <c r="N489" s="1"/>
      <c r="O489" s="1"/>
    </row>
    <row r="490" spans="1:22" s="13" customFormat="1" x14ac:dyDescent="0.2">
      <c r="A490" s="324"/>
      <c r="B490" s="144"/>
      <c r="C490" s="144"/>
      <c r="D490"/>
      <c r="E490" s="159"/>
      <c r="F490" s="219"/>
      <c r="G490" s="159"/>
      <c r="H490"/>
      <c r="I490"/>
      <c r="J490" s="3"/>
      <c r="K490" s="1"/>
      <c r="L490" s="1"/>
      <c r="M490" s="1"/>
      <c r="N490" s="1"/>
      <c r="O490" s="1"/>
      <c r="P490"/>
      <c r="Q490"/>
      <c r="R490"/>
      <c r="S490"/>
      <c r="T490"/>
      <c r="U490"/>
      <c r="V490"/>
    </row>
  </sheetData>
  <sheetProtection algorithmName="SHA-512" hashValue="jvJY8dON7XkyrOGmec4FNAPm1Z+ek788dYZS0RHxZ9CYY5QyXY29HWimnQ9bcx1qTUDvCt9LwXpj3vMB8fjWOw==" saltValue="lC0usv3J9OOcsBrzreyiBA==" spinCount="100000" sheet="1" objects="1" scenarios="1" formatColumns="0"/>
  <autoFilter ref="B1:B490"/>
  <mergeCells count="10">
    <mergeCell ref="E1:J1"/>
    <mergeCell ref="B285:J285"/>
    <mergeCell ref="H4:J4"/>
    <mergeCell ref="H5:J5"/>
    <mergeCell ref="H6:I7"/>
    <mergeCell ref="H8:J8"/>
    <mergeCell ref="B10:O11"/>
    <mergeCell ref="C267:C272"/>
    <mergeCell ref="D266:D272"/>
    <mergeCell ref="D273:D279"/>
  </mergeCells>
  <conditionalFormatting sqref="K446:O446">
    <cfRule type="expression" dxfId="248" priority="826">
      <formula>IF(MOD(K446,$G446)&lt;&gt;0,TRUE,FALSE)</formula>
    </cfRule>
  </conditionalFormatting>
  <conditionalFormatting sqref="AD132:IV132 W469:Z469 W466:IV468 W461:IV461 W446:Z446 AD95:IV96 W321:Z321 P320:V321 AD439:IV441 P439:Z441 P386:IV387 AD152:IV157 P442:IV443 P466:V469 P383:Z385 AD383:IV385 AD105:IV107 AD139:IV150 AD246:IV246 P293:Z296 AD293:IV296 AD371:IV375 P371:Z375 W450:Z450 AD450:IV450 W457:IV458 P470:Z474 AD470:IV474 W487:Y487 AC487:IV487 AD211:IV230 AD194:IV203 P194:Z230 P246:Z250 P139:Z150 P152:Z157 P81:Z87 AD81:IV87 P378:Z381 AD378:IV381 P403:Z408 Q409:Z412 AD159:IV168 P159:Z168 P39:Z40 P36:Z37 AD39:IV40 AD36:IV37 P95:Z107 AD99:IV103 P256:P278 R256:Z278 Q256:R268 P415:Z435 P318:V318 W318:Z319 P174:Z191 AD174:IV191 P388:Z399 AD388:IV399 AD111:IV116 P111:Z118 P171:Z172 AD171:IV172 P11:V11 AD403:IV412 AD414:IV435 Q414:Z414 P233:Z237 AD233:IV237 AD240:IV244 P240:Z244 P132:Z136 Q132:Q168 Q240:Q278 W447:IV449 P446:V450 P478:Z486 AD478:IV486 AD365:IV369 P365:Z369 P304:Z309 AD304:IV309 Q34:Q36 P34:Z34 AD34:IV34 Q81:Q118 P350:Z355 AD350:IV355 AD42:IV62 P42:Z62 Q39:Q62 AD69:IV73 P69:Z73 P279:Z291 AD256:IV291 Q174:Q230 AD12:IV15 P12:Z15 AD452:IV452 P452:Z452 AD463:IV465 P463:Z465 AD317:IV319 P317:Z317 AD311:IV314 P311:Z314 P17:Z32 AD17:IV32 W459:Z460 AD459:IV460 P457:V461 AD321:IV347 P322:Z347">
    <cfRule type="cellIs" dxfId="247" priority="825" stopIfTrue="1" operator="lessThan">
      <formula>0</formula>
    </cfRule>
  </conditionalFormatting>
  <conditionalFormatting sqref="W4:Z7 AD4:IV7">
    <cfRule type="cellIs" dxfId="246" priority="824" stopIfTrue="1" operator="lessThan">
      <formula>0</formula>
    </cfRule>
  </conditionalFormatting>
  <conditionalFormatting sqref="Q171:Q172 Q11:V11 Q233:Q237 Q132:Q168 Q240:Q278 Q34:Q37 Q81:Q118 Q39:Q62 Q69:Q73 Q174:Q230 Q12:Q15 Q17:Q32">
    <cfRule type="cellIs" dxfId="245" priority="793" stopIfTrue="1" operator="greaterThan">
      <formula>540</formula>
    </cfRule>
  </conditionalFormatting>
  <conditionalFormatting sqref="AD104:IV104">
    <cfRule type="cellIs" dxfId="244" priority="776" stopIfTrue="1" operator="lessThan">
      <formula>0</formula>
    </cfRule>
  </conditionalFormatting>
  <conditionalFormatting sqref="P10:V10">
    <cfRule type="cellIs" dxfId="243" priority="745" stopIfTrue="1" operator="lessThan">
      <formula>0</formula>
    </cfRule>
  </conditionalFormatting>
  <conditionalFormatting sqref="Q10:V10">
    <cfRule type="cellIs" dxfId="242" priority="744" stopIfTrue="1" operator="greaterThan">
      <formula>540</formula>
    </cfRule>
  </conditionalFormatting>
  <conditionalFormatting sqref="AD247:IV247">
    <cfRule type="cellIs" dxfId="241" priority="726" stopIfTrue="1" operator="lessThan">
      <formula>0</formula>
    </cfRule>
  </conditionalFormatting>
  <conditionalFormatting sqref="AD205:IV210">
    <cfRule type="cellIs" dxfId="240" priority="710" stopIfTrue="1" operator="lessThan">
      <formula>0</formula>
    </cfRule>
  </conditionalFormatting>
  <conditionalFormatting sqref="K243:O244 K156:O157 K159:O165 K84:O85 K100:O100 K143:O150 K212:O213 K256:O256 K282:O282 K293:O296 K217:O225 K194:O197 K463:O474 K409:N412 K440:O442 K371:O375 K365:O369 K36:O37 K266:O279 K416:O435 K323:K325 L323:O323 K414:N414 K105:O116 K478:O486 K304:O309 K29:O32 K34:O34 K42:O46 K69:O73 K177:O191 K21:O25 K13:O15 K452:O452 K447:O450 K317:O318 K311:O314 K17:O17 K378:O408 K457:O461 K289:O291 K328:O354">
    <cfRule type="expression" dxfId="239" priority="691" stopIfTrue="1">
      <formula>IF(MOD(K13,$G13)&lt;&gt;0,TRUE,FALSE)</formula>
    </cfRule>
  </conditionalFormatting>
  <conditionalFormatting sqref="AD446:IV446 AD469:IV469">
    <cfRule type="cellIs" dxfId="238" priority="690" stopIfTrue="1" operator="lessThan">
      <formula>0</formula>
    </cfRule>
  </conditionalFormatting>
  <conditionalFormatting sqref="AD133:IV134">
    <cfRule type="cellIs" dxfId="237" priority="683" stopIfTrue="1" operator="lessThan">
      <formula>0</formula>
    </cfRule>
  </conditionalFormatting>
  <conditionalFormatting sqref="AD204:IV204">
    <cfRule type="cellIs" dxfId="236" priority="681" stopIfTrue="1" operator="lessThan">
      <formula>0</formula>
    </cfRule>
  </conditionalFormatting>
  <conditionalFormatting sqref="AD117:IV118">
    <cfRule type="cellIs" dxfId="235" priority="616" stopIfTrue="1" operator="lessThan">
      <formula>0</formula>
    </cfRule>
  </conditionalFormatting>
  <conditionalFormatting sqref="AD135:IV136">
    <cfRule type="cellIs" dxfId="234" priority="615" stopIfTrue="1" operator="lessThan">
      <formula>0</formula>
    </cfRule>
  </conditionalFormatting>
  <conditionalFormatting sqref="AD97:IV98">
    <cfRule type="cellIs" dxfId="233" priority="607" stopIfTrue="1" operator="lessThan">
      <formula>0</formula>
    </cfRule>
  </conditionalFormatting>
  <conditionalFormatting sqref="K198:O198">
    <cfRule type="expression" dxfId="232" priority="578" stopIfTrue="1">
      <formula>IF(MOD(K198,$G198)&lt;&gt;0,TRUE,FALSE)</formula>
    </cfRule>
  </conditionalFormatting>
  <conditionalFormatting sqref="AD248:IV250">
    <cfRule type="cellIs" dxfId="231" priority="567" stopIfTrue="1" operator="lessThan">
      <formula>0</formula>
    </cfRule>
  </conditionalFormatting>
  <conditionalFormatting sqref="K58:O59">
    <cfRule type="expression" dxfId="230" priority="540" stopIfTrue="1">
      <formula>IF(MOD(K58,$G58)&lt;&gt;0,TRUE,FALSE)</formula>
    </cfRule>
  </conditionalFormatting>
  <conditionalFormatting sqref="K96:O96">
    <cfRule type="expression" dxfId="229" priority="535" stopIfTrue="1">
      <formula>IF(MOD(K96,$G96)&lt;&gt;0,TRUE,FALSE)</formula>
    </cfRule>
  </conditionalFormatting>
  <conditionalFormatting sqref="K133:O134">
    <cfRule type="expression" dxfId="228" priority="531" stopIfTrue="1">
      <formula>IF(MOD(K133,$G133)&lt;&gt;0,TRUE,FALSE)</formula>
    </cfRule>
  </conditionalFormatting>
  <conditionalFormatting sqref="K199:O208">
    <cfRule type="expression" dxfId="227" priority="523" stopIfTrue="1">
      <formula>IF(MOD(K199,$G199)&lt;&gt;0,TRUE,FALSE)</formula>
    </cfRule>
  </conditionalFormatting>
  <conditionalFormatting sqref="K236:O237">
    <cfRule type="expression" dxfId="226" priority="518" stopIfTrue="1">
      <formula>IF(MOD(K236,$G236)&lt;&gt;0,TRUE,FALSE)</formula>
    </cfRule>
  </conditionalFormatting>
  <conditionalFormatting sqref="K249:O250 K252:O254">
    <cfRule type="expression" dxfId="225" priority="516" stopIfTrue="1">
      <formula>IF(MOD(K249,$G249)&lt;&gt;0,TRUE,FALSE)</formula>
    </cfRule>
  </conditionalFormatting>
  <conditionalFormatting sqref="K260:O262">
    <cfRule type="expression" dxfId="224" priority="514" stopIfTrue="1">
      <formula>IF(MOD(K260,$G260)&lt;&gt;0,TRUE,FALSE)</formula>
    </cfRule>
  </conditionalFormatting>
  <conditionalFormatting sqref="P297:Z299 AD297:IV299 AD301:IV302 P301:Z302">
    <cfRule type="cellIs" dxfId="223" priority="461" stopIfTrue="1" operator="lessThan">
      <formula>0</formula>
    </cfRule>
  </conditionalFormatting>
  <conditionalFormatting sqref="K297:O299 K301:O302">
    <cfRule type="expression" dxfId="222" priority="460" stopIfTrue="1">
      <formula>IF(MOD(K297,$G297)&lt;&gt;0,TRUE,FALSE)</formula>
    </cfRule>
  </conditionalFormatting>
  <conditionalFormatting sqref="K50:O54">
    <cfRule type="expression" dxfId="221" priority="453" stopIfTrue="1">
      <formula>IF(MOD(K50,$G50)&lt;&gt;0,TRUE,FALSE)</formula>
    </cfRule>
  </conditionalFormatting>
  <conditionalFormatting sqref="K140:O142 K139:M139 O139">
    <cfRule type="expression" dxfId="220" priority="449" stopIfTrue="1">
      <formula>IF(MOD(K139,$G139)&lt;&gt;0,TRUE,FALSE)</formula>
    </cfRule>
  </conditionalFormatting>
  <conditionalFormatting sqref="K152:O155">
    <cfRule type="expression" dxfId="219" priority="448" stopIfTrue="1">
      <formula>IF(MOD(K152,$G152)&lt;&gt;0,TRUE,FALSE)</formula>
    </cfRule>
  </conditionalFormatting>
  <conditionalFormatting sqref="AD41:IV41 P41:Z41">
    <cfRule type="cellIs" dxfId="218" priority="424" stopIfTrue="1" operator="lessThan">
      <formula>0</formula>
    </cfRule>
  </conditionalFormatting>
  <conditionalFormatting sqref="AD88:IV92 P88:Z94">
    <cfRule type="cellIs" dxfId="217" priority="415" stopIfTrue="1" operator="lessThan">
      <formula>0</formula>
    </cfRule>
  </conditionalFormatting>
  <conditionalFormatting sqref="AD93:IV94">
    <cfRule type="cellIs" dxfId="216" priority="414" stopIfTrue="1" operator="lessThan">
      <formula>0</formula>
    </cfRule>
  </conditionalFormatting>
  <conditionalFormatting sqref="K92:O92">
    <cfRule type="expression" dxfId="215" priority="413" stopIfTrue="1">
      <formula>IF(MOD(K92,$G92)&lt;&gt;0,TRUE,FALSE)</formula>
    </cfRule>
  </conditionalFormatting>
  <conditionalFormatting sqref="K89:O91">
    <cfRule type="expression" dxfId="214" priority="411" stopIfTrue="1">
      <formula>IF(MOD(K89,$G89)&lt;&gt;0,TRUE,FALSE)</formula>
    </cfRule>
  </conditionalFormatting>
  <conditionalFormatting sqref="P251:Z255">
    <cfRule type="cellIs" dxfId="213" priority="393" stopIfTrue="1" operator="lessThan">
      <formula>0</formula>
    </cfRule>
  </conditionalFormatting>
  <conditionalFormatting sqref="AD251:IV255">
    <cfRule type="cellIs" dxfId="212" priority="392" stopIfTrue="1" operator="lessThan">
      <formula>0</formula>
    </cfRule>
  </conditionalFormatting>
  <conditionalFormatting sqref="K251:O251 K255:O255">
    <cfRule type="expression" dxfId="211" priority="391" stopIfTrue="1">
      <formula>IF(MOD(K251,$G251)&lt;&gt;0,TRUE,FALSE)</formula>
    </cfRule>
  </conditionalFormatting>
  <conditionalFormatting sqref="P436:Z438 AD436:IV438">
    <cfRule type="cellIs" dxfId="210" priority="389" stopIfTrue="1" operator="lessThan">
      <formula>0</formula>
    </cfRule>
  </conditionalFormatting>
  <conditionalFormatting sqref="K436:O438">
    <cfRule type="expression" dxfId="209" priority="388" stopIfTrue="1">
      <formula>IF(MOD(K436,$G436)&lt;&gt;0,TRUE,FALSE)</formula>
    </cfRule>
  </conditionalFormatting>
  <conditionalFormatting sqref="K280:O281">
    <cfRule type="expression" dxfId="208" priority="834" stopIfTrue="1">
      <formula>IF(MOD(K280,#REF!)&lt;&gt;0,TRUE,FALSE)</formula>
    </cfRule>
  </conditionalFormatting>
  <conditionalFormatting sqref="AD292:IV292 P292:Z292">
    <cfRule type="cellIs" dxfId="207" priority="376" stopIfTrue="1" operator="lessThan">
      <formula>0</formula>
    </cfRule>
  </conditionalFormatting>
  <conditionalFormatting sqref="K292:O292">
    <cfRule type="expression" dxfId="206" priority="375" stopIfTrue="1">
      <formula>IF(MOD(K292,$G292)&lt;&gt;0,TRUE,FALSE)</formula>
    </cfRule>
  </conditionalFormatting>
  <conditionalFormatting sqref="AD158:IV158 P158:Z158">
    <cfRule type="cellIs" dxfId="205" priority="373" stopIfTrue="1" operator="lessThan">
      <formula>0</formula>
    </cfRule>
  </conditionalFormatting>
  <conditionalFormatting sqref="K158:O158">
    <cfRule type="expression" dxfId="204" priority="372" stopIfTrue="1">
      <formula>IF(MOD(K158,$G158)&lt;&gt;0,TRUE,FALSE)</formula>
    </cfRule>
  </conditionalFormatting>
  <conditionalFormatting sqref="AD370:IV370 P370:Z370">
    <cfRule type="cellIs" dxfId="203" priority="370" stopIfTrue="1" operator="lessThan">
      <formula>0</formula>
    </cfRule>
  </conditionalFormatting>
  <conditionalFormatting sqref="K370:O370">
    <cfRule type="expression" dxfId="202" priority="369" stopIfTrue="1">
      <formula>IF(MOD(K370,$G370)&lt;&gt;0,TRUE,FALSE)</formula>
    </cfRule>
  </conditionalFormatting>
  <conditionalFormatting sqref="P444:IV445">
    <cfRule type="cellIs" dxfId="201" priority="347" stopIfTrue="1" operator="lessThan">
      <formula>0</formula>
    </cfRule>
  </conditionalFormatting>
  <conditionalFormatting sqref="K444:O445">
    <cfRule type="expression" dxfId="200" priority="346" stopIfTrue="1">
      <formula>IF(MOD(K444,$G444)&lt;&gt;0,TRUE,FALSE)</formula>
    </cfRule>
  </conditionalFormatting>
  <conditionalFormatting sqref="AD245:IV245 P245:Z245">
    <cfRule type="cellIs" dxfId="199" priority="343" stopIfTrue="1" operator="lessThan">
      <formula>0</formula>
    </cfRule>
  </conditionalFormatting>
  <conditionalFormatting sqref="K245:O245">
    <cfRule type="expression" dxfId="198" priority="342" stopIfTrue="1">
      <formula>IF(MOD(K245,$G245)&lt;&gt;0,TRUE,FALSE)</formula>
    </cfRule>
  </conditionalFormatting>
  <conditionalFormatting sqref="K193:O193">
    <cfRule type="expression" dxfId="197" priority="335" stopIfTrue="1">
      <formula>IF(MOD(K193,$G193)&lt;&gt;0,TRUE,FALSE)</formula>
    </cfRule>
  </conditionalFormatting>
  <conditionalFormatting sqref="AD193:IV193 P193:Z193">
    <cfRule type="cellIs" dxfId="196" priority="333" stopIfTrue="1" operator="lessThan">
      <formula>0</formula>
    </cfRule>
  </conditionalFormatting>
  <conditionalFormatting sqref="K192:O192">
    <cfRule type="expression" dxfId="195" priority="325" stopIfTrue="1">
      <formula>IF(MOD(K192,$G192)&lt;&gt;0,TRUE,FALSE)</formula>
    </cfRule>
  </conditionalFormatting>
  <conditionalFormatting sqref="AD192:IV192 P192:Z192">
    <cfRule type="cellIs" dxfId="194" priority="324" stopIfTrue="1" operator="lessThan">
      <formula>0</formula>
    </cfRule>
  </conditionalFormatting>
  <conditionalFormatting sqref="AD35:IV35 P35:Z35">
    <cfRule type="cellIs" dxfId="193" priority="314" stopIfTrue="1" operator="lessThan">
      <formula>0</formula>
    </cfRule>
  </conditionalFormatting>
  <conditionalFormatting sqref="K35:O35">
    <cfRule type="expression" dxfId="192" priority="313" stopIfTrue="1">
      <formula>IF(MOD(K35,$G35)&lt;&gt;0,TRUE,FALSE)</formula>
    </cfRule>
  </conditionalFormatting>
  <conditionalFormatting sqref="AD382:IV382 P382:Z382">
    <cfRule type="cellIs" dxfId="191" priority="308" stopIfTrue="1" operator="lessThan">
      <formula>0</formula>
    </cfRule>
  </conditionalFormatting>
  <conditionalFormatting sqref="AD400:IV402 P400:Z402">
    <cfRule type="cellIs" dxfId="190" priority="305" stopIfTrue="1" operator="lessThan">
      <formula>0</formula>
    </cfRule>
  </conditionalFormatting>
  <conditionalFormatting sqref="AD151:IV151 P151:Z151">
    <cfRule type="cellIs" dxfId="189" priority="298" stopIfTrue="1" operator="lessThan">
      <formula>0</formula>
    </cfRule>
  </conditionalFormatting>
  <conditionalFormatting sqref="K415">
    <cfRule type="expression" dxfId="188" priority="294" stopIfTrue="1">
      <formula>IF(MOD(K415,$G415)&lt;&gt;0,TRUE,FALSE)</formula>
    </cfRule>
  </conditionalFormatting>
  <conditionalFormatting sqref="L415:O415">
    <cfRule type="expression" dxfId="187" priority="293" stopIfTrue="1">
      <formula>IF(MOD(L415,$G415)&lt;&gt;0,TRUE,FALSE)</formula>
    </cfRule>
  </conditionalFormatting>
  <conditionalFormatting sqref="K151:O151">
    <cfRule type="expression" dxfId="186" priority="292" stopIfTrue="1">
      <formula>IF(MOD(K151,$G151)&lt;&gt;0,TRUE,FALSE)</formula>
    </cfRule>
  </conditionalFormatting>
  <conditionalFormatting sqref="AD348:IV349 P348:Z349">
    <cfRule type="cellIs" dxfId="185" priority="290" stopIfTrue="1" operator="lessThan">
      <formula>0</formula>
    </cfRule>
  </conditionalFormatting>
  <conditionalFormatting sqref="K300:O300">
    <cfRule type="expression" dxfId="184" priority="287" stopIfTrue="1">
      <formula>IF(MOD(K300,$G300)&lt;&gt;0,TRUE,FALSE)</formula>
    </cfRule>
  </conditionalFormatting>
  <conditionalFormatting sqref="P300:Z300 AD300:IV300">
    <cfRule type="cellIs" dxfId="183" priority="285" stopIfTrue="1" operator="lessThan">
      <formula>0</formula>
    </cfRule>
  </conditionalFormatting>
  <conditionalFormatting sqref="AD303:IV303 P303:Z303">
    <cfRule type="cellIs" dxfId="182" priority="284" stopIfTrue="1" operator="lessThan">
      <formula>0</formula>
    </cfRule>
  </conditionalFormatting>
  <conditionalFormatting sqref="K303:O303">
    <cfRule type="expression" dxfId="181" priority="283" stopIfTrue="1">
      <formula>IF(MOD(K303,$G303)&lt;&gt;0,TRUE,FALSE)</formula>
    </cfRule>
  </conditionalFormatting>
  <conditionalFormatting sqref="AD108:IV109 P108:Z109">
    <cfRule type="cellIs" dxfId="180" priority="281" stopIfTrue="1" operator="lessThan">
      <formula>0</formula>
    </cfRule>
  </conditionalFormatting>
  <conditionalFormatting sqref="AD110:IV110 P110:Z110">
    <cfRule type="cellIs" dxfId="179" priority="278" stopIfTrue="1" operator="lessThan">
      <formula>0</formula>
    </cfRule>
  </conditionalFormatting>
  <conditionalFormatting sqref="AD137:IV137 P137:Z137">
    <cfRule type="cellIs" dxfId="178" priority="269" stopIfTrue="1" operator="lessThan">
      <formula>0</formula>
    </cfRule>
  </conditionalFormatting>
  <conditionalFormatting sqref="K137">
    <cfRule type="expression" dxfId="177" priority="267" stopIfTrue="1">
      <formula>IF(MOD(K137,$G137)&lt;&gt;0,TRUE,FALSE)</formula>
    </cfRule>
  </conditionalFormatting>
  <conditionalFormatting sqref="AD138:IV138 P138:Z138">
    <cfRule type="cellIs" dxfId="176" priority="266" stopIfTrue="1" operator="lessThan">
      <formula>0</formula>
    </cfRule>
  </conditionalFormatting>
  <conditionalFormatting sqref="K138">
    <cfRule type="expression" dxfId="175" priority="264" stopIfTrue="1">
      <formula>IF(MOD(K138,$G138)&lt;&gt;0,TRUE,FALSE)</formula>
    </cfRule>
  </conditionalFormatting>
  <conditionalFormatting sqref="L137">
    <cfRule type="expression" dxfId="174" priority="263" stopIfTrue="1">
      <formula>IF(MOD(L137,$G137)&lt;&gt;0,TRUE,FALSE)</formula>
    </cfRule>
  </conditionalFormatting>
  <conditionalFormatting sqref="L138">
    <cfRule type="expression" dxfId="173" priority="262" stopIfTrue="1">
      <formula>IF(MOD(L138,$G138)&lt;&gt;0,TRUE,FALSE)</formula>
    </cfRule>
  </conditionalFormatting>
  <conditionalFormatting sqref="M137">
    <cfRule type="expression" dxfId="172" priority="261" stopIfTrue="1">
      <formula>IF(MOD(M137,$G137)&lt;&gt;0,TRUE,FALSE)</formula>
    </cfRule>
  </conditionalFormatting>
  <conditionalFormatting sqref="M138">
    <cfRule type="expression" dxfId="171" priority="260" stopIfTrue="1">
      <formula>IF(MOD(M138,$G138)&lt;&gt;0,TRUE,FALSE)</formula>
    </cfRule>
  </conditionalFormatting>
  <conditionalFormatting sqref="N137">
    <cfRule type="expression" dxfId="170" priority="259" stopIfTrue="1">
      <formula>IF(MOD(N137,$G137)&lt;&gt;0,TRUE,FALSE)</formula>
    </cfRule>
  </conditionalFormatting>
  <conditionalFormatting sqref="O137">
    <cfRule type="expression" dxfId="169" priority="257" stopIfTrue="1">
      <formula>IF(MOD(O137,$G137)&lt;&gt;0,TRUE,FALSE)</formula>
    </cfRule>
  </conditionalFormatting>
  <conditionalFormatting sqref="O138">
    <cfRule type="expression" dxfId="168" priority="256" stopIfTrue="1">
      <formula>IF(MOD(O138,$G138)&lt;&gt;0,TRUE,FALSE)</formula>
    </cfRule>
  </conditionalFormatting>
  <conditionalFormatting sqref="N138">
    <cfRule type="expression" dxfId="167" priority="255" stopIfTrue="1">
      <formula>IF(MOD(N138,$G138)&lt;&gt;0,TRUE,FALSE)</formula>
    </cfRule>
  </conditionalFormatting>
  <conditionalFormatting sqref="N139">
    <cfRule type="expression" dxfId="166" priority="254" stopIfTrue="1">
      <formula>IF(MOD(N139,$G139)&lt;&gt;0,TRUE,FALSE)</formula>
    </cfRule>
  </conditionalFormatting>
  <conditionalFormatting sqref="P454:IV454">
    <cfRule type="cellIs" dxfId="165" priority="246" stopIfTrue="1" operator="lessThan">
      <formula>0</formula>
    </cfRule>
  </conditionalFormatting>
  <conditionalFormatting sqref="AD475:IV477 P475:Z477">
    <cfRule type="cellIs" dxfId="164" priority="239" stopIfTrue="1" operator="lessThan">
      <formula>0</formula>
    </cfRule>
  </conditionalFormatting>
  <conditionalFormatting sqref="K477:N477 K475:K476 M475:O476">
    <cfRule type="expression" dxfId="163" priority="238" stopIfTrue="1">
      <formula>IF(MOD(K475,$G475)&lt;&gt;0,TRUE,FALSE)</formula>
    </cfRule>
  </conditionalFormatting>
  <conditionalFormatting sqref="L475:L476">
    <cfRule type="expression" dxfId="162" priority="233" stopIfTrue="1">
      <formula>IF(MOD(L475,$G475)&lt;&gt;0,TRUE,FALSE)</formula>
    </cfRule>
  </conditionalFormatting>
  <conditionalFormatting sqref="O477">
    <cfRule type="expression" dxfId="161" priority="232" stopIfTrue="1">
      <formula>IF(MOD(O477,$G477)&lt;&gt;0,TRUE,FALSE)</formula>
    </cfRule>
  </conditionalFormatting>
  <conditionalFormatting sqref="K454:O454">
    <cfRule type="expression" dxfId="160" priority="228" stopIfTrue="1">
      <formula>IF(MOD(K454,$G454)&lt;&gt;0,TRUE,FALSE)</formula>
    </cfRule>
  </conditionalFormatting>
  <conditionalFormatting sqref="O409:P412 O414:P414">
    <cfRule type="expression" dxfId="159" priority="207" stopIfTrue="1">
      <formula>IF(MOD(O409,$G409)&lt;&gt;0,TRUE,FALSE)</formula>
    </cfRule>
  </conditionalFormatting>
  <conditionalFormatting sqref="K443:O443">
    <cfRule type="expression" dxfId="158" priority="206">
      <formula>IF(MOD(K443,$G443)&lt;&gt;0,TRUE,FALSE)</formula>
    </cfRule>
  </conditionalFormatting>
  <conditionalFormatting sqref="L324:L325">
    <cfRule type="expression" dxfId="157" priority="199" stopIfTrue="1">
      <formula>IF(MOD(L324,$G324)&lt;&gt;0,TRUE,FALSE)</formula>
    </cfRule>
  </conditionalFormatting>
  <conditionalFormatting sqref="M324:M325">
    <cfRule type="expression" dxfId="156" priority="198" stopIfTrue="1">
      <formula>IF(MOD(M324,$G324)&lt;&gt;0,TRUE,FALSE)</formula>
    </cfRule>
  </conditionalFormatting>
  <conditionalFormatting sqref="N324:N325">
    <cfRule type="expression" dxfId="155" priority="197" stopIfTrue="1">
      <formula>IF(MOD(N324,$G324)&lt;&gt;0,TRUE,FALSE)</formula>
    </cfRule>
  </conditionalFormatting>
  <conditionalFormatting sqref="O324:O325">
    <cfRule type="expression" dxfId="154" priority="196" stopIfTrue="1">
      <formula>IF(MOD(O324,$G324)&lt;&gt;0,TRUE,FALSE)</formula>
    </cfRule>
  </conditionalFormatting>
  <conditionalFormatting sqref="AD63:IV65 P63:Z65 P74:Z80 AD74:IV80">
    <cfRule type="cellIs" dxfId="153" priority="189" stopIfTrue="1" operator="lessThan">
      <formula>0</formula>
    </cfRule>
  </conditionalFormatting>
  <conditionalFormatting sqref="Q63:Q65 Q74:Q80">
    <cfRule type="cellIs" dxfId="152" priority="188" stopIfTrue="1" operator="greaterThan">
      <formula>540</formula>
    </cfRule>
  </conditionalFormatting>
  <conditionalFormatting sqref="K63:O65 K74:O80">
    <cfRule type="expression" dxfId="151" priority="187" stopIfTrue="1">
      <formula>IF(MOD(K63,$G63)&lt;&gt;0,TRUE,FALSE)</formula>
    </cfRule>
  </conditionalFormatting>
  <conditionalFormatting sqref="AD376:IV377 P376:Z377">
    <cfRule type="cellIs" dxfId="150" priority="185" stopIfTrue="1" operator="lessThan">
      <formula>0</formula>
    </cfRule>
  </conditionalFormatting>
  <conditionalFormatting sqref="K376:O377">
    <cfRule type="expression" dxfId="149" priority="184" stopIfTrue="1">
      <formula>IF(MOD(K376,$G376)&lt;&gt;0,TRUE,FALSE)</formula>
    </cfRule>
  </conditionalFormatting>
  <conditionalFormatting sqref="P173:Z173 AD173:IV173">
    <cfRule type="cellIs" dxfId="148" priority="160" stopIfTrue="1" operator="lessThan">
      <formula>0</formula>
    </cfRule>
  </conditionalFormatting>
  <conditionalFormatting sqref="K171:O173">
    <cfRule type="expression" dxfId="147" priority="157" stopIfTrue="1">
      <formula>IF(MOD(K171,$G171)&lt;&gt;0,TRUE,FALSE)</formula>
    </cfRule>
  </conditionalFormatting>
  <conditionalFormatting sqref="P170:Z170 AD170:IV170">
    <cfRule type="cellIs" dxfId="146" priority="143" stopIfTrue="1" operator="lessThan">
      <formula>0</formula>
    </cfRule>
  </conditionalFormatting>
  <conditionalFormatting sqref="Q170">
    <cfRule type="cellIs" dxfId="145" priority="142" stopIfTrue="1" operator="greaterThan">
      <formula>540</formula>
    </cfRule>
  </conditionalFormatting>
  <conditionalFormatting sqref="K170:O170">
    <cfRule type="expression" dxfId="144" priority="140" stopIfTrue="1">
      <formula>IF(MOD(K170,$G170)&lt;&gt;0,TRUE,FALSE)</formula>
    </cfRule>
  </conditionalFormatting>
  <conditionalFormatting sqref="P169:Z169 AD169:IV169">
    <cfRule type="cellIs" dxfId="143" priority="139" stopIfTrue="1" operator="lessThan">
      <formula>0</formula>
    </cfRule>
  </conditionalFormatting>
  <conditionalFormatting sqref="Q169">
    <cfRule type="cellIs" dxfId="142" priority="138" stopIfTrue="1" operator="greaterThan">
      <formula>540</formula>
    </cfRule>
  </conditionalFormatting>
  <conditionalFormatting sqref="K169:O169">
    <cfRule type="expression" dxfId="141" priority="136" stopIfTrue="1">
      <formula>IF(MOD(K169,$G169)&lt;&gt;0,TRUE,FALSE)</formula>
    </cfRule>
  </conditionalFormatting>
  <conditionalFormatting sqref="AD38:IV38 P38:Z38">
    <cfRule type="cellIs" dxfId="140" priority="134" stopIfTrue="1" operator="lessThan">
      <formula>0</formula>
    </cfRule>
  </conditionalFormatting>
  <conditionalFormatting sqref="Q38">
    <cfRule type="cellIs" dxfId="139" priority="133" stopIfTrue="1" operator="greaterThan">
      <formula>540</formula>
    </cfRule>
  </conditionalFormatting>
  <conditionalFormatting sqref="K38:O38">
    <cfRule type="expression" dxfId="138" priority="132" stopIfTrue="1">
      <formula>IF(MOD(K38,$G38)&lt;&gt;0,TRUE,FALSE)</formula>
    </cfRule>
  </conditionalFormatting>
  <conditionalFormatting sqref="K322:O322">
    <cfRule type="expression" dxfId="137" priority="130" stopIfTrue="1">
      <formula>IF(MOD(K322,$G322)&lt;&gt;0,TRUE,FALSE)</formula>
    </cfRule>
  </conditionalFormatting>
  <conditionalFormatting sqref="AD413:IV413 Q413:Z413">
    <cfRule type="cellIs" dxfId="136" priority="128" stopIfTrue="1" operator="lessThan">
      <formula>0</formula>
    </cfRule>
  </conditionalFormatting>
  <conditionalFormatting sqref="K413:N413">
    <cfRule type="expression" dxfId="135" priority="127" stopIfTrue="1">
      <formula>IF(MOD(K413,$G413)&lt;&gt;0,TRUE,FALSE)</formula>
    </cfRule>
  </conditionalFormatting>
  <conditionalFormatting sqref="O413:P413">
    <cfRule type="expression" dxfId="134" priority="126" stopIfTrue="1">
      <formula>IF(MOD(O413,$G413)&lt;&gt;0,TRUE,FALSE)</formula>
    </cfRule>
  </conditionalFormatting>
  <conditionalFormatting sqref="P231:Z231 AD231:IV231">
    <cfRule type="cellIs" dxfId="133" priority="125" stopIfTrue="1" operator="lessThan">
      <formula>0</formula>
    </cfRule>
  </conditionalFormatting>
  <conditionalFormatting sqref="Q231">
    <cfRule type="cellIs" dxfId="132" priority="124" stopIfTrue="1" operator="greaterThan">
      <formula>540</formula>
    </cfRule>
  </conditionalFormatting>
  <conditionalFormatting sqref="P232:Z232 AD232:IV232">
    <cfRule type="cellIs" dxfId="131" priority="121" stopIfTrue="1" operator="lessThan">
      <formula>0</formula>
    </cfRule>
  </conditionalFormatting>
  <conditionalFormatting sqref="Q232">
    <cfRule type="cellIs" dxfId="130" priority="120" stopIfTrue="1" operator="greaterThan">
      <formula>540</formula>
    </cfRule>
  </conditionalFormatting>
  <conditionalFormatting sqref="AD238:IV238 P238:Z238">
    <cfRule type="cellIs" dxfId="129" priority="115" stopIfTrue="1" operator="lessThan">
      <formula>0</formula>
    </cfRule>
  </conditionalFormatting>
  <conditionalFormatting sqref="Q238">
    <cfRule type="cellIs" dxfId="128" priority="114" stopIfTrue="1" operator="greaterThan">
      <formula>540</formula>
    </cfRule>
  </conditionalFormatting>
  <conditionalFormatting sqref="K238:O238">
    <cfRule type="expression" dxfId="127" priority="113" stopIfTrue="1">
      <formula>IF(MOD(K238,$G238)&lt;&gt;0,TRUE,FALSE)</formula>
    </cfRule>
  </conditionalFormatting>
  <conditionalFormatting sqref="K229:O230 K232:O232">
    <cfRule type="expression" dxfId="126" priority="111" stopIfTrue="1">
      <formula>IF(MOD(K229,$G229)&lt;&gt;0,TRUE,FALSE)</formula>
    </cfRule>
  </conditionalFormatting>
  <conditionalFormatting sqref="K231:O231">
    <cfRule type="expression" dxfId="125" priority="110" stopIfTrue="1">
      <formula>IF(MOD(K231,$G231)&lt;&gt;0,TRUE,FALSE)</formula>
    </cfRule>
  </conditionalFormatting>
  <conditionalFormatting sqref="P239:Z239 AD239:IV239">
    <cfRule type="cellIs" dxfId="124" priority="109" stopIfTrue="1" operator="lessThan">
      <formula>0</formula>
    </cfRule>
  </conditionalFormatting>
  <conditionalFormatting sqref="Q239">
    <cfRule type="cellIs" dxfId="123" priority="108" stopIfTrue="1" operator="greaterThan">
      <formula>540</formula>
    </cfRule>
  </conditionalFormatting>
  <conditionalFormatting sqref="K239:O239">
    <cfRule type="expression" dxfId="122" priority="107" stopIfTrue="1">
      <formula>IF(MOD(K239,$G239)&lt;&gt;0,TRUE,FALSE)</formula>
    </cfRule>
  </conditionalFormatting>
  <conditionalFormatting sqref="AD66:IV66 P66:Z66">
    <cfRule type="cellIs" dxfId="121" priority="104" stopIfTrue="1" operator="lessThan">
      <formula>0</formula>
    </cfRule>
  </conditionalFormatting>
  <conditionalFormatting sqref="Q66">
    <cfRule type="cellIs" dxfId="120" priority="103" stopIfTrue="1" operator="greaterThan">
      <formula>540</formula>
    </cfRule>
  </conditionalFormatting>
  <conditionalFormatting sqref="K66:O66">
    <cfRule type="expression" dxfId="119" priority="102" stopIfTrue="1">
      <formula>IF(MOD(K66,$G66)&lt;&gt;0,TRUE,FALSE)</formula>
    </cfRule>
  </conditionalFormatting>
  <conditionalFormatting sqref="AD67:IV67 P67:Z67">
    <cfRule type="cellIs" dxfId="118" priority="101" stopIfTrue="1" operator="lessThan">
      <formula>0</formula>
    </cfRule>
  </conditionalFormatting>
  <conditionalFormatting sqref="Q67">
    <cfRule type="cellIs" dxfId="117" priority="100" stopIfTrue="1" operator="greaterThan">
      <formula>540</formula>
    </cfRule>
  </conditionalFormatting>
  <conditionalFormatting sqref="K67:O67">
    <cfRule type="expression" dxfId="116" priority="99" stopIfTrue="1">
      <formula>IF(MOD(K67,$G67)&lt;&gt;0,TRUE,FALSE)</formula>
    </cfRule>
  </conditionalFormatting>
  <conditionalFormatting sqref="Q68">
    <cfRule type="cellIs" dxfId="115" priority="97" stopIfTrue="1" operator="lessThan">
      <formula>0</formula>
    </cfRule>
  </conditionalFormatting>
  <conditionalFormatting sqref="Q68">
    <cfRule type="cellIs" dxfId="114" priority="96" stopIfTrue="1" operator="greaterThan">
      <formula>540</formula>
    </cfRule>
  </conditionalFormatting>
  <conditionalFormatting sqref="AD68:IV68 P68:Z68">
    <cfRule type="cellIs" dxfId="113" priority="94" stopIfTrue="1" operator="lessThan">
      <formula>0</formula>
    </cfRule>
  </conditionalFormatting>
  <conditionalFormatting sqref="K68:O68">
    <cfRule type="expression" dxfId="112" priority="93" stopIfTrue="1">
      <formula>IF(MOD(K68,$G68)&lt;&gt;0,TRUE,FALSE)</formula>
    </cfRule>
  </conditionalFormatting>
  <conditionalFormatting sqref="AD119:IV119 Q124:Q125 Q121:Q122 P119:Z119">
    <cfRule type="cellIs" dxfId="111" priority="74" stopIfTrue="1" operator="lessThan">
      <formula>0</formula>
    </cfRule>
  </conditionalFormatting>
  <conditionalFormatting sqref="Q124:Q125 Q121:Q122 Q119">
    <cfRule type="cellIs" dxfId="110" priority="73" stopIfTrue="1" operator="greaterThan">
      <formula>540</formula>
    </cfRule>
  </conditionalFormatting>
  <conditionalFormatting sqref="AD121:IV122 P121:Z122">
    <cfRule type="cellIs" dxfId="109" priority="71" stopIfTrue="1" operator="lessThan">
      <formula>0</formula>
    </cfRule>
  </conditionalFormatting>
  <conditionalFormatting sqref="AD124:IV125 P124:Z125">
    <cfRule type="cellIs" dxfId="108" priority="70" stopIfTrue="1" operator="lessThan">
      <formula>0</formula>
    </cfRule>
  </conditionalFormatting>
  <conditionalFormatting sqref="AD123:IV123 P123:Z123">
    <cfRule type="cellIs" dxfId="107" priority="64" stopIfTrue="1" operator="lessThan">
      <formula>0</formula>
    </cfRule>
  </conditionalFormatting>
  <conditionalFormatting sqref="Q127:Q128">
    <cfRule type="cellIs" dxfId="106" priority="57" stopIfTrue="1" operator="lessThan">
      <formula>0</formula>
    </cfRule>
  </conditionalFormatting>
  <conditionalFormatting sqref="Q127:Q128">
    <cfRule type="cellIs" dxfId="105" priority="56" stopIfTrue="1" operator="greaterThan">
      <formula>540</formula>
    </cfRule>
  </conditionalFormatting>
  <conditionalFormatting sqref="P120:Z120 AD120:IV120">
    <cfRule type="cellIs" dxfId="104" priority="61" stopIfTrue="1" operator="lessThan">
      <formula>0</formula>
    </cfRule>
  </conditionalFormatting>
  <conditionalFormatting sqref="Q123">
    <cfRule type="cellIs" dxfId="103" priority="63" stopIfTrue="1" operator="greaterThan">
      <formula>540</formula>
    </cfRule>
  </conditionalFormatting>
  <conditionalFormatting sqref="K123:O123">
    <cfRule type="expression" dxfId="102" priority="62" stopIfTrue="1">
      <formula>IF(MOD(K123,$G123)&lt;&gt;0,TRUE,FALSE)</formula>
    </cfRule>
  </conditionalFormatting>
  <conditionalFormatting sqref="AD127:IV128 P127:Z128">
    <cfRule type="cellIs" dxfId="101" priority="55" stopIfTrue="1" operator="lessThan">
      <formula>0</formula>
    </cfRule>
  </conditionalFormatting>
  <conditionalFormatting sqref="Q120">
    <cfRule type="cellIs" dxfId="100" priority="60" stopIfTrue="1" operator="greaterThan">
      <formula>540</formula>
    </cfRule>
  </conditionalFormatting>
  <conditionalFormatting sqref="K120:O120">
    <cfRule type="expression" dxfId="99" priority="59" stopIfTrue="1">
      <formula>IF(MOD(K120,$G120)&lt;&gt;0,TRUE,FALSE)</formula>
    </cfRule>
  </conditionalFormatting>
  <conditionalFormatting sqref="Q126">
    <cfRule type="cellIs" dxfId="98" priority="54" stopIfTrue="1" operator="lessThan">
      <formula>0</formula>
    </cfRule>
  </conditionalFormatting>
  <conditionalFormatting sqref="Q126">
    <cfRule type="cellIs" dxfId="97" priority="53" stopIfTrue="1" operator="greaterThan">
      <formula>540</formula>
    </cfRule>
  </conditionalFormatting>
  <conditionalFormatting sqref="AD126:IV126 P126:Z126">
    <cfRule type="cellIs" dxfId="96" priority="52" stopIfTrue="1" operator="lessThan">
      <formula>0</formula>
    </cfRule>
  </conditionalFormatting>
  <conditionalFormatting sqref="K126:O126">
    <cfRule type="expression" dxfId="95" priority="51" stopIfTrue="1">
      <formula>IF(MOD(K126,$G126)&lt;&gt;0,TRUE,FALSE)</formula>
    </cfRule>
  </conditionalFormatting>
  <conditionalFormatting sqref="AD129:IV129 Q129:Q131 P129 R129:Z129">
    <cfRule type="cellIs" dxfId="94" priority="50" stopIfTrue="1" operator="lessThan">
      <formula>0</formula>
    </cfRule>
  </conditionalFormatting>
  <conditionalFormatting sqref="Q129:Q131">
    <cfRule type="cellIs" dxfId="93" priority="49" stopIfTrue="1" operator="greaterThan">
      <formula>540</formula>
    </cfRule>
  </conditionalFormatting>
  <conditionalFormatting sqref="K129:O129">
    <cfRule type="expression" dxfId="92" priority="48" stopIfTrue="1">
      <formula>IF(MOD(K129,$G129)&lt;&gt;0,TRUE,FALSE)</formula>
    </cfRule>
  </conditionalFormatting>
  <conditionalFormatting sqref="AD130:IV131 P130:Z131">
    <cfRule type="cellIs" dxfId="91" priority="46" stopIfTrue="1" operator="lessThan">
      <formula>0</formula>
    </cfRule>
  </conditionalFormatting>
  <conditionalFormatting sqref="P356:Z359 AD356:IV359 AD363:IV364 P363:Z364">
    <cfRule type="cellIs" dxfId="90" priority="38" stopIfTrue="1" operator="lessThan">
      <formula>0</formula>
    </cfRule>
  </conditionalFormatting>
  <conditionalFormatting sqref="AD33:IV33 P33:Z33">
    <cfRule type="cellIs" dxfId="89" priority="37" stopIfTrue="1" operator="lessThan">
      <formula>0</formula>
    </cfRule>
  </conditionalFormatting>
  <conditionalFormatting sqref="Q33">
    <cfRule type="cellIs" dxfId="88" priority="36" stopIfTrue="1" operator="greaterThan">
      <formula>540</formula>
    </cfRule>
  </conditionalFormatting>
  <conditionalFormatting sqref="K33:O33">
    <cfRule type="expression" dxfId="87" priority="35" stopIfTrue="1">
      <formula>IF(MOD(K33,$G33)&lt;&gt;0,TRUE,FALSE)</formula>
    </cfRule>
  </conditionalFormatting>
  <conditionalFormatting sqref="AD451:IV451 P451:Z451">
    <cfRule type="cellIs" dxfId="86" priority="33" stopIfTrue="1" operator="lessThan">
      <formula>0</formula>
    </cfRule>
  </conditionalFormatting>
  <conditionalFormatting sqref="K451:O451">
    <cfRule type="expression" dxfId="85" priority="32" stopIfTrue="1">
      <formula>IF(MOD(K451,$G451)&lt;&gt;0,TRUE,FALSE)</formula>
    </cfRule>
  </conditionalFormatting>
  <conditionalFormatting sqref="P453:IV453">
    <cfRule type="cellIs" dxfId="84" priority="29" stopIfTrue="1" operator="lessThan">
      <formula>0</formula>
    </cfRule>
  </conditionalFormatting>
  <conditionalFormatting sqref="K453:O453">
    <cfRule type="expression" dxfId="83" priority="28" stopIfTrue="1">
      <formula>IF(MOD(K453,$G453)&lt;&gt;0,TRUE,FALSE)</formula>
    </cfRule>
  </conditionalFormatting>
  <conditionalFormatting sqref="P462:Z462 AD462:IV462">
    <cfRule type="cellIs" dxfId="82" priority="27" stopIfTrue="1" operator="lessThan">
      <formula>0</formula>
    </cfRule>
  </conditionalFormatting>
  <conditionalFormatting sqref="K462:O462">
    <cfRule type="expression" dxfId="81" priority="25" stopIfTrue="1">
      <formula>IF(MOD(K462,$G462)&lt;&gt;0,TRUE,FALSE)</formula>
    </cfRule>
  </conditionalFormatting>
  <conditionalFormatting sqref="AD315:IV315 P315:Z315">
    <cfRule type="cellIs" dxfId="80" priority="24" stopIfTrue="1" operator="lessThan">
      <formula>0</formula>
    </cfRule>
  </conditionalFormatting>
  <conditionalFormatting sqref="K315:O315">
    <cfRule type="expression" dxfId="79" priority="23" stopIfTrue="1">
      <formula>IF(MOD(K315,$G315)&lt;&gt;0,TRUE,FALSE)</formula>
    </cfRule>
  </conditionalFormatting>
  <conditionalFormatting sqref="K316:O316">
    <cfRule type="expression" dxfId="78" priority="16" stopIfTrue="1">
      <formula>IF(MOD(K316,$G316)&lt;&gt;0,TRUE,FALSE)</formula>
    </cfRule>
  </conditionalFormatting>
  <conditionalFormatting sqref="P310:Z310 AD310:IV310">
    <cfRule type="cellIs" dxfId="77" priority="20" stopIfTrue="1" operator="lessThan">
      <formula>0</formula>
    </cfRule>
  </conditionalFormatting>
  <conditionalFormatting sqref="K310:O310">
    <cfRule type="expression" dxfId="76" priority="19" stopIfTrue="1">
      <formula>IF(MOD(K310,$G310)&lt;&gt;0,TRUE,FALSE)</formula>
    </cfRule>
  </conditionalFormatting>
  <conditionalFormatting sqref="AD316:IV316 P316:Z316">
    <cfRule type="cellIs" dxfId="75" priority="17" stopIfTrue="1" operator="lessThan">
      <formula>0</formula>
    </cfRule>
  </conditionalFormatting>
  <conditionalFormatting sqref="AD16:IV16 P16:Z16">
    <cfRule type="cellIs" dxfId="74" priority="15" stopIfTrue="1" operator="lessThan">
      <formula>0</formula>
    </cfRule>
  </conditionalFormatting>
  <conditionalFormatting sqref="Q16">
    <cfRule type="cellIs" dxfId="73" priority="14" stopIfTrue="1" operator="greaterThan">
      <formula>540</formula>
    </cfRule>
  </conditionalFormatting>
  <conditionalFormatting sqref="K16:O16">
    <cfRule type="expression" dxfId="72" priority="12" stopIfTrue="1">
      <formula>IF(MOD(K16,$G16)&lt;&gt;0,TRUE,FALSE)</formula>
    </cfRule>
  </conditionalFormatting>
  <conditionalFormatting sqref="P456:IV456">
    <cfRule type="cellIs" dxfId="71" priority="10" stopIfTrue="1" operator="lessThan">
      <formula>0</formula>
    </cfRule>
  </conditionalFormatting>
  <conditionalFormatting sqref="K456:O456">
    <cfRule type="expression" dxfId="70" priority="9" stopIfTrue="1">
      <formula>IF(MOD(K456,$G456)&lt;&gt;0,TRUE,FALSE)</formula>
    </cfRule>
  </conditionalFormatting>
  <conditionalFormatting sqref="P455:IV455">
    <cfRule type="cellIs" dxfId="69" priority="8" stopIfTrue="1" operator="lessThan">
      <formula>0</formula>
    </cfRule>
  </conditionalFormatting>
  <conditionalFormatting sqref="K455:O455">
    <cfRule type="expression" dxfId="68" priority="7" stopIfTrue="1">
      <formula>IF(MOD(K455,$G455)&lt;&gt;0,TRUE,FALSE)</formula>
    </cfRule>
  </conditionalFormatting>
  <conditionalFormatting sqref="P360:Z361 AD360:IV361">
    <cfRule type="cellIs" dxfId="67" priority="5" stopIfTrue="1" operator="lessThan">
      <formula>0</formula>
    </cfRule>
  </conditionalFormatting>
  <conditionalFormatting sqref="P362:Z362 AD362:IV362">
    <cfRule type="cellIs" dxfId="66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A352:A488 A132:A350</xm:sqref>
        </x14:conditionalFormatting>
        <x14:conditionalFormatting xmlns:xm="http://schemas.microsoft.com/office/excel/2006/main">
          <x14:cfRule type="expression" priority="42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48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47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zoomScale="85" zoomScaleNormal="85" workbookViewId="0">
      <pane ySplit="1" topLeftCell="A397" activePane="bottomLeft" state="frozen"/>
      <selection pane="bottomLeft" activeCell="C418" sqref="C418:L418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21" t="s">
        <v>1279</v>
      </c>
      <c r="B7" s="879" t="s">
        <v>1280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1307</v>
      </c>
      <c r="B8" s="745" t="s">
        <v>1306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21" t="s">
        <v>1281</v>
      </c>
      <c r="B15" s="185" t="s">
        <v>1282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1217</v>
      </c>
      <c r="B23" s="879" t="s">
        <v>1216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988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1022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79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0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1150</v>
      </c>
      <c r="B29" s="978" t="s">
        <v>4</v>
      </c>
      <c r="C29" s="900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1201</v>
      </c>
      <c r="B30" s="881" t="s">
        <v>1202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21" t="s">
        <v>1283</v>
      </c>
      <c r="B36" s="1020" t="s">
        <v>1284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2" t="s">
        <v>1073</v>
      </c>
      <c r="C49" s="839" t="s">
        <v>1072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41" t="s">
        <v>1075</v>
      </c>
      <c r="C51" s="839" t="s">
        <v>1072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4" t="s">
        <v>1071</v>
      </c>
      <c r="C53" s="839" t="s">
        <v>1072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5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3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1156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1159</v>
      </c>
      <c r="B79" s="896" t="s">
        <v>1157</v>
      </c>
      <c r="C79" s="899" t="s">
        <v>1158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81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1272</v>
      </c>
      <c r="B85" s="185" t="s">
        <v>1273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1274</v>
      </c>
      <c r="B89" s="185" t="s">
        <v>1275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1325</v>
      </c>
      <c r="B101" s="185" t="s">
        <v>1324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8" t="s">
        <v>175</v>
      </c>
      <c r="C103" s="779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9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3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30" t="s">
        <v>381</v>
      </c>
      <c r="C108" s="454" t="s">
        <v>50</v>
      </c>
      <c r="D108" s="931">
        <v>480</v>
      </c>
      <c r="E108" s="932">
        <v>0.4</v>
      </c>
      <c r="F108" s="934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4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4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4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4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5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6"/>
      <c r="D118" s="937"/>
      <c r="E118" s="937"/>
      <c r="F118" s="938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92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3" t="s">
        <v>972</v>
      </c>
      <c r="C120" s="789" t="s">
        <v>971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8" t="s">
        <v>144</v>
      </c>
      <c r="C121" s="789" t="s">
        <v>27</v>
      </c>
      <c r="D121" s="790">
        <v>16</v>
      </c>
      <c r="E121" s="790" t="s">
        <v>62</v>
      </c>
      <c r="F121" s="791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1215</v>
      </c>
      <c r="B137" s="654" t="s">
        <v>1214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1000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1223</v>
      </c>
      <c r="B154" s="997" t="s">
        <v>1222</v>
      </c>
      <c r="C154" s="998">
        <v>1000</v>
      </c>
      <c r="D154" s="999">
        <v>8</v>
      </c>
      <c r="E154" s="545" t="s">
        <v>62</v>
      </c>
      <c r="F154" s="935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1224</v>
      </c>
      <c r="B155" s="744" t="s">
        <v>1225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/>
      <c r="B156" s="940" t="s">
        <v>13</v>
      </c>
      <c r="C156" s="952"/>
      <c r="D156" s="25"/>
      <c r="E156" s="961"/>
      <c r="F156" s="956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1199</v>
      </c>
      <c r="B157" s="974" t="s">
        <v>1200</v>
      </c>
      <c r="C157" s="272" t="s">
        <v>170</v>
      </c>
      <c r="D157" s="972">
        <v>72</v>
      </c>
      <c r="E157" s="437" t="s">
        <v>62</v>
      </c>
      <c r="F157" s="973">
        <v>144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1286</v>
      </c>
      <c r="B158" s="974" t="s">
        <v>1285</v>
      </c>
      <c r="C158" s="272" t="s">
        <v>2</v>
      </c>
      <c r="D158" s="972">
        <v>18</v>
      </c>
      <c r="E158" s="437" t="s">
        <v>62</v>
      </c>
      <c r="F158" s="973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297</v>
      </c>
      <c r="B159" s="975" t="s">
        <v>96</v>
      </c>
      <c r="C159" s="454" t="s">
        <v>118</v>
      </c>
      <c r="D159" s="953">
        <v>12</v>
      </c>
      <c r="E159" s="437" t="s">
        <v>62</v>
      </c>
      <c r="F159" s="957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72" t="s">
        <v>298</v>
      </c>
      <c r="B160" s="968" t="s">
        <v>14</v>
      </c>
      <c r="C160" s="278" t="s">
        <v>31</v>
      </c>
      <c r="D160" s="954">
        <v>12</v>
      </c>
      <c r="E160" s="437" t="s">
        <v>62</v>
      </c>
      <c r="F160" s="958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72" t="s">
        <v>299</v>
      </c>
      <c r="B161" s="976" t="s">
        <v>14</v>
      </c>
      <c r="C161" s="621" t="s">
        <v>15</v>
      </c>
      <c r="D161" s="955">
        <v>6</v>
      </c>
      <c r="E161" s="959" t="s">
        <v>62</v>
      </c>
      <c r="F161" s="960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1271</v>
      </c>
      <c r="B165" s="330" t="s">
        <v>1234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1233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1240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21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1270</v>
      </c>
      <c r="B219" s="1012" t="s">
        <v>1262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13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1212</v>
      </c>
      <c r="B236" s="333" t="s">
        <v>1213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875</v>
      </c>
      <c r="B243" s="660" t="s">
        <v>876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332</v>
      </c>
      <c r="B244" s="660" t="s">
        <v>177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338"/>
      <c r="B245" s="519" t="s">
        <v>34</v>
      </c>
      <c r="C245" s="520"/>
      <c r="D245" s="493"/>
      <c r="E245" s="493"/>
      <c r="F245" s="521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872"/>
      <c r="B246" s="1015" t="s">
        <v>228</v>
      </c>
      <c r="C246" s="376"/>
      <c r="D246" s="376"/>
      <c r="E246" s="376"/>
      <c r="F246" s="1016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333</v>
      </c>
      <c r="B247" s="1025" t="s">
        <v>224</v>
      </c>
      <c r="C247" s="131" t="s">
        <v>227</v>
      </c>
      <c r="D247" s="289">
        <v>16</v>
      </c>
      <c r="E247" s="131" t="s">
        <v>62</v>
      </c>
      <c r="F247" s="588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334</v>
      </c>
      <c r="B248" s="721" t="s">
        <v>225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335</v>
      </c>
      <c r="B249" s="721" t="s">
        <v>226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1297</v>
      </c>
      <c r="B250" s="721" t="s">
        <v>1298</v>
      </c>
      <c r="C250" s="492" t="s">
        <v>15</v>
      </c>
      <c r="D250" s="274">
        <v>8</v>
      </c>
      <c r="E250" s="93" t="s">
        <v>62</v>
      </c>
      <c r="F250" s="106">
        <v>64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775</v>
      </c>
      <c r="B251" s="721" t="s">
        <v>774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1293</v>
      </c>
      <c r="B252" s="721" t="s">
        <v>1294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1295</v>
      </c>
      <c r="B253" s="721" t="s">
        <v>1296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777</v>
      </c>
      <c r="B254" s="721" t="s">
        <v>776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687</v>
      </c>
      <c r="B255" s="721" t="s">
        <v>686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688</v>
      </c>
      <c r="B256" s="721" t="s">
        <v>689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1228</v>
      </c>
      <c r="B257" s="721" t="s">
        <v>1227</v>
      </c>
      <c r="C257" s="127" t="s">
        <v>1226</v>
      </c>
      <c r="D257" s="290">
        <v>12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1291</v>
      </c>
      <c r="B258" s="721" t="s">
        <v>1292</v>
      </c>
      <c r="C258" s="127">
        <v>700</v>
      </c>
      <c r="D258" s="290">
        <v>6</v>
      </c>
      <c r="E258" s="127" t="s">
        <v>62</v>
      </c>
      <c r="F258" s="1024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72" t="s">
        <v>1290</v>
      </c>
      <c r="B259" s="721" t="s">
        <v>1289</v>
      </c>
      <c r="C259" s="492" t="s">
        <v>15</v>
      </c>
      <c r="D259" s="274">
        <v>8</v>
      </c>
      <c r="E259" s="93" t="s">
        <v>62</v>
      </c>
      <c r="F259" s="106">
        <v>64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1023" t="s">
        <v>1230</v>
      </c>
      <c r="B260" s="1026" t="s">
        <v>1229</v>
      </c>
      <c r="C260" s="612" t="s">
        <v>1226</v>
      </c>
      <c r="D260" s="1027">
        <v>12</v>
      </c>
      <c r="E260" s="612" t="s">
        <v>62</v>
      </c>
      <c r="F260" s="1017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519" t="s">
        <v>34</v>
      </c>
      <c r="C261" s="520"/>
      <c r="D261" s="493"/>
      <c r="E261" s="493"/>
      <c r="F261" s="521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/>
      <c r="B262" s="376" t="s">
        <v>483</v>
      </c>
      <c r="C262" s="376"/>
      <c r="D262" s="378"/>
      <c r="E262" s="378"/>
      <c r="F262" s="378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 t="s">
        <v>485</v>
      </c>
      <c r="B263" s="333" t="s">
        <v>484</v>
      </c>
      <c r="C263" s="280" t="s">
        <v>172</v>
      </c>
      <c r="D263" s="288">
        <v>16</v>
      </c>
      <c r="E263" s="94" t="s">
        <v>63</v>
      </c>
      <c r="F263" s="382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226" t="s">
        <v>34</v>
      </c>
      <c r="C264" s="227"/>
      <c r="D264" s="228"/>
      <c r="E264" s="228"/>
      <c r="F264" s="230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229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336</v>
      </c>
      <c r="B266" s="330" t="s">
        <v>180</v>
      </c>
      <c r="C266" s="278" t="s">
        <v>172</v>
      </c>
      <c r="D266" s="290">
        <v>16</v>
      </c>
      <c r="E266" s="93" t="s">
        <v>102</v>
      </c>
      <c r="F266" s="124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/>
      <c r="B268" s="461" t="s">
        <v>104</v>
      </c>
      <c r="C268" s="461"/>
      <c r="D268" s="309"/>
      <c r="E268" s="309"/>
      <c r="F268" s="309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337</v>
      </c>
      <c r="B269" s="664" t="s">
        <v>109</v>
      </c>
      <c r="C269" s="443" t="s">
        <v>106</v>
      </c>
      <c r="D269" s="115">
        <v>64</v>
      </c>
      <c r="E269" s="115" t="s">
        <v>62</v>
      </c>
      <c r="F269" s="136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338" t="s">
        <v>612</v>
      </c>
      <c r="B270" s="665" t="s">
        <v>108</v>
      </c>
      <c r="C270" s="442" t="s">
        <v>105</v>
      </c>
      <c r="D270" s="492">
        <v>64</v>
      </c>
      <c r="E270" s="46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 t="s">
        <v>437</v>
      </c>
      <c r="B271" s="666" t="s">
        <v>110</v>
      </c>
      <c r="C271" s="446" t="s">
        <v>107</v>
      </c>
      <c r="D271" s="492">
        <v>64</v>
      </c>
      <c r="E271" s="463" t="s">
        <v>62</v>
      </c>
      <c r="F271" s="134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226" t="s">
        <v>34</v>
      </c>
      <c r="C272" s="227"/>
      <c r="D272" s="493"/>
      <c r="E272" s="228"/>
      <c r="F272" s="230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/>
      <c r="B273" s="309" t="s">
        <v>80</v>
      </c>
      <c r="C273" s="309"/>
      <c r="D273" s="309"/>
      <c r="E273" s="309"/>
      <c r="F273" s="309"/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338</v>
      </c>
      <c r="B274" s="667" t="s">
        <v>156</v>
      </c>
      <c r="C274" s="91" t="s">
        <v>129</v>
      </c>
      <c r="D274" s="1063">
        <v>64</v>
      </c>
      <c r="E274" s="115" t="s">
        <v>62</v>
      </c>
      <c r="F274" s="91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x14ac:dyDescent="0.2">
      <c r="A275" s="690" t="s">
        <v>339</v>
      </c>
      <c r="B275" s="668" t="s">
        <v>176</v>
      </c>
      <c r="C275" s="93" t="s">
        <v>129</v>
      </c>
      <c r="D275" s="1060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340</v>
      </c>
      <c r="B276" s="660" t="s">
        <v>81</v>
      </c>
      <c r="C276" s="1057" t="s">
        <v>453</v>
      </c>
      <c r="D276" s="1060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341</v>
      </c>
      <c r="B277" s="660" t="s">
        <v>88</v>
      </c>
      <c r="C277" s="1058"/>
      <c r="D277" s="1060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473</v>
      </c>
      <c r="B278" s="660" t="s">
        <v>155</v>
      </c>
      <c r="C278" s="1058"/>
      <c r="D278" s="1060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476</v>
      </c>
      <c r="B279" s="660" t="s">
        <v>101</v>
      </c>
      <c r="C279" s="1058"/>
      <c r="D279" s="1060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454</v>
      </c>
      <c r="B280" s="660" t="s">
        <v>32</v>
      </c>
      <c r="C280" s="1058"/>
      <c r="D280" s="1060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" customHeight="1" x14ac:dyDescent="0.2">
      <c r="A281" s="690" t="s">
        <v>520</v>
      </c>
      <c r="B281" s="665" t="s">
        <v>89</v>
      </c>
      <c r="C281" s="1058"/>
      <c r="D281" s="1060"/>
      <c r="E281" s="492" t="s">
        <v>62</v>
      </c>
      <c r="F281" s="52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498</v>
      </c>
      <c r="B282" s="660" t="s">
        <v>45</v>
      </c>
      <c r="C282" s="1059"/>
      <c r="D282" s="1061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651</v>
      </c>
      <c r="B283" s="669" t="s">
        <v>656</v>
      </c>
      <c r="C283" s="579" t="s">
        <v>532</v>
      </c>
      <c r="D283" s="1062">
        <v>32</v>
      </c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652</v>
      </c>
      <c r="B284" s="669" t="s">
        <v>657</v>
      </c>
      <c r="C284" s="579" t="s">
        <v>532</v>
      </c>
      <c r="D284" s="1060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654</v>
      </c>
      <c r="B285" s="669" t="s">
        <v>658</v>
      </c>
      <c r="C285" s="579" t="s">
        <v>532</v>
      </c>
      <c r="D285" s="1060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661</v>
      </c>
      <c r="B286" s="669" t="s">
        <v>660</v>
      </c>
      <c r="C286" s="579" t="s">
        <v>532</v>
      </c>
      <c r="D286" s="1060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663</v>
      </c>
      <c r="B287" s="669" t="s">
        <v>662</v>
      </c>
      <c r="C287" s="579" t="s">
        <v>532</v>
      </c>
      <c r="D287" s="1060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665</v>
      </c>
      <c r="B288" s="669" t="s">
        <v>664</v>
      </c>
      <c r="C288" s="579" t="s">
        <v>532</v>
      </c>
      <c r="D288" s="1060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655</v>
      </c>
      <c r="B289" s="669" t="s">
        <v>659</v>
      </c>
      <c r="C289" s="503" t="s">
        <v>129</v>
      </c>
      <c r="D289" s="1060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653</v>
      </c>
      <c r="B290" s="669" t="s">
        <v>657</v>
      </c>
      <c r="C290" s="503" t="s">
        <v>129</v>
      </c>
      <c r="D290" s="1061"/>
      <c r="E290" s="492" t="s">
        <v>62</v>
      </c>
      <c r="F290" s="123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 t="s">
        <v>342</v>
      </c>
      <c r="B291" s="660" t="s">
        <v>88</v>
      </c>
      <c r="C291" s="517" t="s">
        <v>532</v>
      </c>
      <c r="D291" s="518">
        <v>48</v>
      </c>
      <c r="E291" s="492" t="s">
        <v>62</v>
      </c>
      <c r="F291" s="123">
        <v>48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31931</v>
      </c>
      <c r="B292" s="660" t="s">
        <v>529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>
        <v>31930</v>
      </c>
      <c r="B293" s="660" t="s">
        <v>530</v>
      </c>
      <c r="C293" s="517" t="s">
        <v>531</v>
      </c>
      <c r="D293" s="518">
        <v>32</v>
      </c>
      <c r="E293" s="492" t="s">
        <v>62</v>
      </c>
      <c r="F293" s="123">
        <v>24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1056</v>
      </c>
      <c r="B294" s="660" t="s">
        <v>1054</v>
      </c>
      <c r="C294" s="517" t="s">
        <v>1055</v>
      </c>
      <c r="D294" s="518">
        <v>64</v>
      </c>
      <c r="E294" s="492" t="s">
        <v>62</v>
      </c>
      <c r="F294" s="123">
        <v>36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690" t="s">
        <v>343</v>
      </c>
      <c r="B295" s="670" t="s">
        <v>32</v>
      </c>
      <c r="C295" s="52" t="s">
        <v>82</v>
      </c>
      <c r="D295" s="52">
        <v>24</v>
      </c>
      <c r="E295" s="492" t="s">
        <v>62</v>
      </c>
      <c r="F295" s="52">
        <v>80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ht="13.5" thickBot="1" x14ac:dyDescent="0.25">
      <c r="A296" s="338"/>
      <c r="B296" s="246" t="s">
        <v>34</v>
      </c>
      <c r="C296" s="247"/>
      <c r="D296" s="228"/>
      <c r="E296" s="228"/>
      <c r="F296" s="230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233</v>
      </c>
      <c r="B297" s="671" t="s">
        <v>25</v>
      </c>
      <c r="C297" s="47"/>
      <c r="D297" s="48">
        <v>500</v>
      </c>
      <c r="E297" s="48"/>
      <c r="F297" s="92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633</v>
      </c>
      <c r="B298" s="672" t="s">
        <v>632</v>
      </c>
      <c r="C298" s="571"/>
      <c r="D298" s="572">
        <v>500</v>
      </c>
      <c r="E298" s="572"/>
      <c r="F298" s="574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 t="s">
        <v>234</v>
      </c>
      <c r="B299" s="673" t="s">
        <v>200</v>
      </c>
      <c r="C299" s="428"/>
      <c r="D299" s="429">
        <v>500</v>
      </c>
      <c r="E299" s="429"/>
      <c r="F299" s="429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344</v>
      </c>
      <c r="B300" s="674" t="s">
        <v>157</v>
      </c>
      <c r="C300" s="414" t="s">
        <v>36</v>
      </c>
      <c r="D300" s="415">
        <v>25</v>
      </c>
      <c r="E300" s="416" t="s">
        <v>63</v>
      </c>
      <c r="F300" s="416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345</v>
      </c>
      <c r="B301" s="675" t="s">
        <v>158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346</v>
      </c>
      <c r="B302" s="675" t="s">
        <v>159</v>
      </c>
      <c r="C302" s="304" t="s">
        <v>36</v>
      </c>
      <c r="D302" s="274">
        <v>25</v>
      </c>
      <c r="E302" s="93" t="s">
        <v>63</v>
      </c>
      <c r="F302" s="97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820</v>
      </c>
      <c r="B303" s="675" t="s">
        <v>157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975</v>
      </c>
      <c r="B304" s="675" t="s">
        <v>159</v>
      </c>
      <c r="C304" s="304" t="s">
        <v>819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976</v>
      </c>
      <c r="B305" s="675" t="s">
        <v>159</v>
      </c>
      <c r="C305" s="304" t="s">
        <v>2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347</v>
      </c>
      <c r="B306" s="675" t="s">
        <v>121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348</v>
      </c>
      <c r="B307" s="675" t="s">
        <v>123</v>
      </c>
      <c r="C307" s="305" t="s">
        <v>122</v>
      </c>
      <c r="D307" s="107">
        <v>25</v>
      </c>
      <c r="E307" s="93" t="s">
        <v>63</v>
      </c>
      <c r="F307" s="93">
        <v>35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31945</v>
      </c>
      <c r="B308" s="675" t="s">
        <v>526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>
        <v>31946</v>
      </c>
      <c r="B309" s="675" t="s">
        <v>528</v>
      </c>
      <c r="C309" s="305" t="s">
        <v>527</v>
      </c>
      <c r="D309" s="107">
        <v>14</v>
      </c>
      <c r="E309" s="93" t="s">
        <v>63</v>
      </c>
      <c r="F309" s="93">
        <v>30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/>
      <c r="B310" s="675"/>
      <c r="C310" s="305"/>
      <c r="D310" s="107"/>
      <c r="E310" s="93"/>
      <c r="F310" s="93"/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349</v>
      </c>
      <c r="B311" s="676" t="s">
        <v>127</v>
      </c>
      <c r="C311" s="306" t="s">
        <v>128</v>
      </c>
      <c r="D311" s="303">
        <v>30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650</v>
      </c>
      <c r="B312" s="676" t="s">
        <v>472</v>
      </c>
      <c r="C312" s="306" t="s">
        <v>128</v>
      </c>
      <c r="D312" s="303">
        <v>16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500</v>
      </c>
      <c r="B313" s="676" t="s">
        <v>499</v>
      </c>
      <c r="C313" s="306" t="s">
        <v>128</v>
      </c>
      <c r="D313" s="303">
        <v>20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/>
      <c r="B314" s="676"/>
      <c r="C314" s="306"/>
      <c r="D314" s="303"/>
      <c r="E314" s="296"/>
      <c r="F314" s="299"/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350</v>
      </c>
      <c r="B315" s="675" t="s">
        <v>201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 t="s">
        <v>351</v>
      </c>
      <c r="B316" s="675" t="s">
        <v>190</v>
      </c>
      <c r="C316" s="305" t="s">
        <v>202</v>
      </c>
      <c r="D316" s="107"/>
      <c r="E316" s="93" t="s">
        <v>64</v>
      </c>
      <c r="F316" s="93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>
        <v>31195</v>
      </c>
      <c r="B317" s="675" t="s">
        <v>522</v>
      </c>
      <c r="C317" s="305" t="s">
        <v>523</v>
      </c>
      <c r="D317" s="107">
        <v>22</v>
      </c>
      <c r="E317" s="93" t="s">
        <v>64</v>
      </c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570</v>
      </c>
      <c r="B318" s="675" t="s">
        <v>508</v>
      </c>
      <c r="C318" s="305" t="s">
        <v>523</v>
      </c>
      <c r="D318" s="107">
        <v>22</v>
      </c>
      <c r="E318" s="93"/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31198</v>
      </c>
      <c r="B319" s="675" t="s">
        <v>509</v>
      </c>
      <c r="C319" s="305" t="s">
        <v>523</v>
      </c>
      <c r="D319" s="107">
        <v>22</v>
      </c>
      <c r="E319" s="93" t="s">
        <v>63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397</v>
      </c>
      <c r="B320" s="676" t="s">
        <v>399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398</v>
      </c>
      <c r="B321" s="676" t="s">
        <v>400</v>
      </c>
      <c r="C321" s="306" t="s">
        <v>128</v>
      </c>
      <c r="D321" s="303">
        <v>16</v>
      </c>
      <c r="E321" s="93" t="s">
        <v>64</v>
      </c>
      <c r="F321" s="299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352</v>
      </c>
      <c r="B322" s="676" t="s">
        <v>236</v>
      </c>
      <c r="C322" s="306" t="s">
        <v>235</v>
      </c>
      <c r="D322" s="303">
        <v>29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353</v>
      </c>
      <c r="B323" s="676" t="s">
        <v>237</v>
      </c>
      <c r="C323" s="306" t="s">
        <v>238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354</v>
      </c>
      <c r="B324" s="676" t="s">
        <v>239</v>
      </c>
      <c r="C324" s="306" t="s">
        <v>240</v>
      </c>
      <c r="D324" s="303">
        <v>30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355</v>
      </c>
      <c r="B325" s="676" t="s">
        <v>241</v>
      </c>
      <c r="C325" s="306" t="s">
        <v>240</v>
      </c>
      <c r="D325" s="303">
        <v>20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356</v>
      </c>
      <c r="B326" s="676" t="s">
        <v>250</v>
      </c>
      <c r="C326" s="306" t="s">
        <v>249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598</v>
      </c>
      <c r="B327" s="676" t="s">
        <v>474</v>
      </c>
      <c r="C327" s="306" t="s">
        <v>475</v>
      </c>
      <c r="D327" s="303">
        <v>60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631</v>
      </c>
      <c r="B328" s="676" t="s">
        <v>621</v>
      </c>
      <c r="C328" s="306" t="s">
        <v>72</v>
      </c>
      <c r="D328" s="303">
        <v>10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831</v>
      </c>
      <c r="B329" s="675" t="s">
        <v>830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764</v>
      </c>
      <c r="B330" s="675" t="s">
        <v>762</v>
      </c>
      <c r="C330" s="305" t="s">
        <v>763</v>
      </c>
      <c r="D330" s="107">
        <v>20</v>
      </c>
      <c r="E330" s="93" t="s">
        <v>63</v>
      </c>
      <c r="F330" s="620">
        <v>30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448</v>
      </c>
      <c r="B331" s="675" t="s">
        <v>442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755</v>
      </c>
      <c r="B332" s="675" t="s">
        <v>754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449</v>
      </c>
      <c r="B333" s="675" t="s">
        <v>443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947</v>
      </c>
      <c r="B334" s="675" t="s">
        <v>948</v>
      </c>
      <c r="C334" s="305" t="s">
        <v>235</v>
      </c>
      <c r="D334" s="274">
        <v>18</v>
      </c>
      <c r="E334" s="93" t="s">
        <v>64</v>
      </c>
      <c r="F334" s="93">
        <v>28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450</v>
      </c>
      <c r="B335" s="675" t="s">
        <v>444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757</v>
      </c>
      <c r="B336" s="675" t="s">
        <v>758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949</v>
      </c>
      <c r="B337" s="675" t="s">
        <v>950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1305</v>
      </c>
      <c r="B338" s="675" t="s">
        <v>1304</v>
      </c>
      <c r="C338" s="305" t="s">
        <v>235</v>
      </c>
      <c r="D338" s="274">
        <v>18</v>
      </c>
      <c r="E338" s="93" t="s">
        <v>64</v>
      </c>
      <c r="F338" s="93">
        <v>28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452</v>
      </c>
      <c r="B339" s="675" t="s">
        <v>445</v>
      </c>
      <c r="C339" s="305" t="s">
        <v>446</v>
      </c>
      <c r="D339" s="274">
        <v>42</v>
      </c>
      <c r="E339" s="93" t="s">
        <v>64</v>
      </c>
      <c r="F339" s="93">
        <v>35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1045</v>
      </c>
      <c r="B340" s="675" t="s">
        <v>1044</v>
      </c>
      <c r="C340" s="305" t="s">
        <v>36</v>
      </c>
      <c r="D340" s="274">
        <v>18</v>
      </c>
      <c r="E340" s="93" t="s">
        <v>64</v>
      </c>
      <c r="F340" s="93">
        <v>36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1049</v>
      </c>
      <c r="B341" s="675" t="s">
        <v>1048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1249</v>
      </c>
      <c r="B342" s="675" t="s">
        <v>1250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1251</v>
      </c>
      <c r="B343" s="675" t="s">
        <v>1252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1302</v>
      </c>
      <c r="B344" s="675" t="s">
        <v>1303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1047</v>
      </c>
      <c r="B345" s="675" t="s">
        <v>1046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1052</v>
      </c>
      <c r="B346" s="675" t="s">
        <v>1051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/>
      <c r="B347" s="675"/>
      <c r="C347" s="305"/>
      <c r="D347" s="274"/>
      <c r="E347" s="93"/>
      <c r="F347" s="93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357</v>
      </c>
      <c r="B348" s="675" t="s">
        <v>169</v>
      </c>
      <c r="C348" s="305" t="s">
        <v>170</v>
      </c>
      <c r="D348" s="274">
        <v>50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358</v>
      </c>
      <c r="B349" s="675" t="s">
        <v>169</v>
      </c>
      <c r="C349" s="305" t="s">
        <v>2</v>
      </c>
      <c r="D349" s="107">
        <v>30</v>
      </c>
      <c r="E349" s="93" t="s">
        <v>171</v>
      </c>
      <c r="F349" s="93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359</v>
      </c>
      <c r="B350" s="675" t="s">
        <v>169</v>
      </c>
      <c r="C350" s="305" t="s">
        <v>172</v>
      </c>
      <c r="D350" s="107">
        <v>15</v>
      </c>
      <c r="E350" s="93" t="s">
        <v>171</v>
      </c>
      <c r="F350" s="93">
        <v>80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583</v>
      </c>
      <c r="B351" s="675" t="s">
        <v>582</v>
      </c>
      <c r="C351" s="305" t="s">
        <v>2</v>
      </c>
      <c r="D351" s="107">
        <v>36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1000</v>
      </c>
      <c r="B352" s="675" t="s">
        <v>998</v>
      </c>
      <c r="C352" s="305" t="s">
        <v>999</v>
      </c>
      <c r="D352" s="107">
        <v>13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585</v>
      </c>
      <c r="B353" s="675" t="s">
        <v>584</v>
      </c>
      <c r="C353" s="305" t="s">
        <v>172</v>
      </c>
      <c r="D353" s="107">
        <v>21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694" t="s">
        <v>360</v>
      </c>
      <c r="B354" s="675" t="s">
        <v>51</v>
      </c>
      <c r="C354" s="305" t="s">
        <v>37</v>
      </c>
      <c r="D354" s="107">
        <v>40</v>
      </c>
      <c r="E354" s="93" t="s">
        <v>171</v>
      </c>
      <c r="F354" s="93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338" t="s">
        <v>361</v>
      </c>
      <c r="B355" s="677" t="s">
        <v>51</v>
      </c>
      <c r="C355" s="555" t="s">
        <v>38</v>
      </c>
      <c r="D355" s="102">
        <v>20</v>
      </c>
      <c r="E355" s="94" t="s">
        <v>171</v>
      </c>
      <c r="F355" s="94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/>
      <c r="B356" s="850" t="s">
        <v>184</v>
      </c>
      <c r="C356" s="477"/>
      <c r="D356" s="111"/>
      <c r="E356" s="131"/>
      <c r="F356" s="111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1079</v>
      </c>
      <c r="B357" s="848" t="s">
        <v>1077</v>
      </c>
      <c r="C357" s="846" t="s">
        <v>74</v>
      </c>
      <c r="D357" s="845">
        <v>20</v>
      </c>
      <c r="E357" s="536" t="s">
        <v>63</v>
      </c>
      <c r="F357" s="845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1080</v>
      </c>
      <c r="B358" s="740" t="s">
        <v>1078</v>
      </c>
      <c r="C358" s="274" t="s">
        <v>74</v>
      </c>
      <c r="D358" s="112">
        <v>20</v>
      </c>
      <c r="E358" s="127" t="s">
        <v>63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362</v>
      </c>
      <c r="B359" s="848" t="s">
        <v>185</v>
      </c>
      <c r="C359" s="846" t="s">
        <v>74</v>
      </c>
      <c r="D359" s="845">
        <v>20</v>
      </c>
      <c r="E359" s="536" t="s">
        <v>63</v>
      </c>
      <c r="F359" s="845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1171</v>
      </c>
      <c r="B360" s="848" t="s">
        <v>185</v>
      </c>
      <c r="C360" s="846" t="s">
        <v>74</v>
      </c>
      <c r="D360" s="927">
        <v>10</v>
      </c>
      <c r="E360" s="127" t="s">
        <v>63</v>
      </c>
      <c r="F360" s="927">
        <v>128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363</v>
      </c>
      <c r="B361" s="740" t="s">
        <v>186</v>
      </c>
      <c r="C361" s="274" t="s">
        <v>74</v>
      </c>
      <c r="D361" s="112">
        <v>20</v>
      </c>
      <c r="E361" s="536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1172</v>
      </c>
      <c r="B362" s="740" t="s">
        <v>186</v>
      </c>
      <c r="C362" s="846" t="s">
        <v>74</v>
      </c>
      <c r="D362" s="112">
        <v>10</v>
      </c>
      <c r="E362" s="127" t="s">
        <v>63</v>
      </c>
      <c r="F362" s="112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7" t="s">
        <v>364</v>
      </c>
      <c r="B363" s="740" t="s">
        <v>185</v>
      </c>
      <c r="C363" s="274" t="s">
        <v>55</v>
      </c>
      <c r="D363" s="112">
        <v>4</v>
      </c>
      <c r="E363" s="536" t="s">
        <v>63</v>
      </c>
      <c r="F363" s="112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ht="13.5" thickBot="1" x14ac:dyDescent="0.25">
      <c r="A364" s="847" t="s">
        <v>365</v>
      </c>
      <c r="B364" s="849" t="s">
        <v>186</v>
      </c>
      <c r="C364" s="606" t="s">
        <v>55</v>
      </c>
      <c r="D364" s="113">
        <v>4</v>
      </c>
      <c r="E364" s="117" t="s">
        <v>63</v>
      </c>
      <c r="F364" s="113">
        <v>64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/>
      <c r="B365" s="680" t="s">
        <v>181</v>
      </c>
      <c r="C365" s="553"/>
      <c r="D365" s="553"/>
      <c r="E365" s="138"/>
      <c r="F365" s="553"/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366</v>
      </c>
      <c r="B366" s="678" t="s">
        <v>218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367</v>
      </c>
      <c r="B367" s="678" t="s">
        <v>220</v>
      </c>
      <c r="C367" s="112" t="s">
        <v>219</v>
      </c>
      <c r="D367" s="112">
        <v>5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979</v>
      </c>
      <c r="B368" s="678" t="s">
        <v>980</v>
      </c>
      <c r="C368" s="112" t="s">
        <v>981</v>
      </c>
      <c r="D368" s="112">
        <v>5</v>
      </c>
      <c r="E368" s="127" t="s">
        <v>982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1278</v>
      </c>
      <c r="B369" s="678" t="s">
        <v>1276</v>
      </c>
      <c r="C369" s="112" t="s">
        <v>1277</v>
      </c>
      <c r="D369" s="112">
        <v>5</v>
      </c>
      <c r="E369" s="127" t="s">
        <v>982</v>
      </c>
      <c r="F369" s="112">
        <v>160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792</v>
      </c>
      <c r="B370" s="678" t="s">
        <v>793</v>
      </c>
      <c r="C370" s="112" t="s">
        <v>182</v>
      </c>
      <c r="D370" s="112">
        <v>4</v>
      </c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1101</v>
      </c>
      <c r="B371" s="678" t="s">
        <v>1100</v>
      </c>
      <c r="C371" s="112">
        <v>4</v>
      </c>
      <c r="D371" s="112"/>
      <c r="E371" s="127" t="s">
        <v>126</v>
      </c>
      <c r="F371" s="112">
        <v>100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487</v>
      </c>
      <c r="B372" s="678" t="s">
        <v>488</v>
      </c>
      <c r="C372" s="112" t="s">
        <v>74</v>
      </c>
      <c r="D372" s="112">
        <v>10</v>
      </c>
      <c r="E372" s="127" t="s">
        <v>126</v>
      </c>
      <c r="F372" s="112">
        <v>144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1314</v>
      </c>
      <c r="B373" s="678" t="s">
        <v>1315</v>
      </c>
      <c r="C373" s="112" t="s">
        <v>1316</v>
      </c>
      <c r="D373" s="112">
        <v>12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787</v>
      </c>
      <c r="B374" s="678" t="s">
        <v>788</v>
      </c>
      <c r="C374" s="112" t="s">
        <v>182</v>
      </c>
      <c r="D374" s="112">
        <v>4</v>
      </c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1313</v>
      </c>
      <c r="B375" s="678" t="s">
        <v>1312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795</v>
      </c>
      <c r="B376" s="678" t="s">
        <v>735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1103</v>
      </c>
      <c r="B377" s="678" t="s">
        <v>1102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1183</v>
      </c>
      <c r="B378" s="678" t="s">
        <v>1182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849</v>
      </c>
      <c r="B379" s="678" t="s">
        <v>848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1178</v>
      </c>
      <c r="B380" s="678" t="s">
        <v>1179</v>
      </c>
      <c r="C380" s="112" t="s">
        <v>182</v>
      </c>
      <c r="D380" s="112">
        <v>4</v>
      </c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1181</v>
      </c>
      <c r="B381" s="678" t="s">
        <v>1180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1317</v>
      </c>
      <c r="B382" s="678" t="s">
        <v>1318</v>
      </c>
      <c r="C382" s="112" t="s">
        <v>1316</v>
      </c>
      <c r="D382" s="112">
        <v>12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943</v>
      </c>
      <c r="B383" s="678" t="s">
        <v>944</v>
      </c>
      <c r="C383" s="112" t="s">
        <v>505</v>
      </c>
      <c r="D383" s="112">
        <v>8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1106</v>
      </c>
      <c r="B384" s="678" t="s">
        <v>1104</v>
      </c>
      <c r="C384" s="112" t="s">
        <v>1105</v>
      </c>
      <c r="D384" s="112">
        <v>4</v>
      </c>
      <c r="E384" s="127" t="s">
        <v>126</v>
      </c>
      <c r="F384" s="112">
        <v>96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504</v>
      </c>
      <c r="B385" s="678" t="s">
        <v>501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590</v>
      </c>
      <c r="B386" s="678" t="s">
        <v>589</v>
      </c>
      <c r="C386" s="112" t="s">
        <v>194</v>
      </c>
      <c r="D386" s="112">
        <v>5</v>
      </c>
      <c r="E386" s="127" t="s">
        <v>63</v>
      </c>
      <c r="F386" s="112">
        <v>128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592</v>
      </c>
      <c r="B387" s="678" t="s">
        <v>591</v>
      </c>
      <c r="C387" s="112" t="s">
        <v>194</v>
      </c>
      <c r="D387" s="112">
        <v>5</v>
      </c>
      <c r="E387" s="127" t="s">
        <v>63</v>
      </c>
      <c r="F387" s="112">
        <v>128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628</v>
      </c>
      <c r="B388" s="681" t="s">
        <v>627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630</v>
      </c>
      <c r="B389" s="678" t="s">
        <v>629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594</v>
      </c>
      <c r="B390" s="678" t="s">
        <v>593</v>
      </c>
      <c r="C390" s="112" t="s">
        <v>182</v>
      </c>
      <c r="D390" s="112">
        <v>4</v>
      </c>
      <c r="E390" s="127" t="s">
        <v>126</v>
      </c>
      <c r="F390" s="112">
        <v>64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1108</v>
      </c>
      <c r="B391" s="678" t="s">
        <v>1107</v>
      </c>
      <c r="C391" s="112">
        <v>4</v>
      </c>
      <c r="D391" s="112"/>
      <c r="E391" s="127" t="s">
        <v>126</v>
      </c>
      <c r="F391" s="112">
        <v>100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1084</v>
      </c>
      <c r="B392" s="678" t="s">
        <v>1083</v>
      </c>
      <c r="C392" s="112" t="s">
        <v>31</v>
      </c>
      <c r="D392" s="112">
        <v>10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597</v>
      </c>
      <c r="B393" s="678" t="s">
        <v>596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1109</v>
      </c>
      <c r="B394" s="678" t="s">
        <v>1110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1111</v>
      </c>
      <c r="B395" s="678" t="s">
        <v>1112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1163</v>
      </c>
      <c r="B396" s="678" t="s">
        <v>1162</v>
      </c>
      <c r="C396" s="112">
        <v>3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1161</v>
      </c>
      <c r="B397" s="678" t="s">
        <v>1160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1235</v>
      </c>
      <c r="B398" s="678" t="s">
        <v>1237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1322</v>
      </c>
      <c r="B399" s="678" t="s">
        <v>1323</v>
      </c>
      <c r="C399" s="112">
        <v>4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1288</v>
      </c>
      <c r="B400" s="678" t="s">
        <v>1287</v>
      </c>
      <c r="C400" s="112">
        <v>1.5</v>
      </c>
      <c r="D400" s="112"/>
      <c r="E400" s="127" t="s">
        <v>126</v>
      </c>
      <c r="F400" s="112">
        <v>160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1263</v>
      </c>
      <c r="B401" s="678" t="s">
        <v>1255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1264</v>
      </c>
      <c r="B402" s="678" t="s">
        <v>1256</v>
      </c>
      <c r="C402" s="112" t="s">
        <v>182</v>
      </c>
      <c r="D402" s="112">
        <v>4</v>
      </c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1265</v>
      </c>
      <c r="B403" s="678" t="s">
        <v>1257</v>
      </c>
      <c r="C403" s="112">
        <v>4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1266</v>
      </c>
      <c r="B404" s="678" t="s">
        <v>1258</v>
      </c>
      <c r="C404" s="112" t="s">
        <v>182</v>
      </c>
      <c r="D404" s="112">
        <v>4</v>
      </c>
      <c r="E404" s="127" t="s">
        <v>1259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1329</v>
      </c>
      <c r="B405" s="678" t="s">
        <v>1328</v>
      </c>
      <c r="C405" s="112" t="s">
        <v>182</v>
      </c>
      <c r="D405" s="112">
        <v>4</v>
      </c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1326</v>
      </c>
      <c r="B406" s="678" t="s">
        <v>1327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1331</v>
      </c>
      <c r="B407" s="678" t="s">
        <v>1330</v>
      </c>
      <c r="C407" s="112">
        <v>4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681</v>
      </c>
      <c r="B408" s="678" t="s">
        <v>697</v>
      </c>
      <c r="C408" s="112" t="s">
        <v>683</v>
      </c>
      <c r="D408" s="254">
        <v>15</v>
      </c>
      <c r="E408" s="127" t="s">
        <v>126</v>
      </c>
      <c r="F408" s="112">
        <v>120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682</v>
      </c>
      <c r="B409" s="678" t="s">
        <v>698</v>
      </c>
      <c r="C409" s="112" t="s">
        <v>683</v>
      </c>
      <c r="D409" s="254">
        <v>15</v>
      </c>
      <c r="E409" s="127" t="s">
        <v>126</v>
      </c>
      <c r="F409" s="112">
        <v>120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684</v>
      </c>
      <c r="B410" s="678" t="s">
        <v>699</v>
      </c>
      <c r="C410" s="112" t="s">
        <v>696</v>
      </c>
      <c r="D410" s="254">
        <v>15</v>
      </c>
      <c r="E410" s="127" t="s">
        <v>126</v>
      </c>
      <c r="F410" s="11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685</v>
      </c>
      <c r="B411" s="678" t="s">
        <v>700</v>
      </c>
      <c r="C411" s="112" t="s">
        <v>696</v>
      </c>
      <c r="D411" s="254">
        <v>15</v>
      </c>
      <c r="E411" s="127" t="s">
        <v>126</v>
      </c>
      <c r="F411" s="112">
        <v>120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838</v>
      </c>
      <c r="B412" s="720" t="s">
        <v>837</v>
      </c>
      <c r="C412" s="112" t="s">
        <v>55</v>
      </c>
      <c r="D412" s="254"/>
      <c r="E412" s="127" t="s">
        <v>64</v>
      </c>
      <c r="F412" s="112">
        <v>160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678</v>
      </c>
      <c r="B413" s="678" t="s">
        <v>677</v>
      </c>
      <c r="C413" s="112">
        <v>2.5</v>
      </c>
      <c r="D413" s="112">
        <v>2.5</v>
      </c>
      <c r="E413" s="127" t="s">
        <v>126</v>
      </c>
      <c r="F413" s="112">
        <v>160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680</v>
      </c>
      <c r="B414" s="678" t="s">
        <v>679</v>
      </c>
      <c r="C414" s="112">
        <v>2.5</v>
      </c>
      <c r="D414" s="112">
        <v>2.5</v>
      </c>
      <c r="E414" s="127" t="s">
        <v>126</v>
      </c>
      <c r="F414" s="112">
        <v>160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368</v>
      </c>
      <c r="B415" s="678" t="s">
        <v>221</v>
      </c>
      <c r="C415" s="112" t="s">
        <v>219</v>
      </c>
      <c r="D415" s="112">
        <v>5</v>
      </c>
      <c r="E415" s="127" t="s">
        <v>126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761</v>
      </c>
      <c r="B416" s="678" t="s">
        <v>760</v>
      </c>
      <c r="C416" s="112" t="s">
        <v>219</v>
      </c>
      <c r="D416" s="112">
        <v>5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1099</v>
      </c>
      <c r="B417" s="678" t="s">
        <v>1098</v>
      </c>
      <c r="C417" s="112" t="s">
        <v>194</v>
      </c>
      <c r="D417" s="112">
        <v>10</v>
      </c>
      <c r="E417" s="127" t="s">
        <v>64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1336</v>
      </c>
      <c r="B418" s="725" t="s">
        <v>716</v>
      </c>
      <c r="C418" s="112" t="s">
        <v>715</v>
      </c>
      <c r="D418" s="112">
        <v>12</v>
      </c>
      <c r="E418" s="127" t="s">
        <v>126</v>
      </c>
      <c r="F418" s="112">
        <v>128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713</v>
      </c>
      <c r="B419" s="678" t="s">
        <v>714</v>
      </c>
      <c r="C419" s="112" t="s">
        <v>715</v>
      </c>
      <c r="D419" s="112">
        <v>14</v>
      </c>
      <c r="E419" s="127" t="s">
        <v>126</v>
      </c>
      <c r="F419" s="112">
        <v>105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1244</v>
      </c>
      <c r="B420" s="678" t="s">
        <v>1243</v>
      </c>
      <c r="C420" s="112" t="s">
        <v>715</v>
      </c>
      <c r="D420" s="112">
        <v>12</v>
      </c>
      <c r="E420" s="127" t="s">
        <v>126</v>
      </c>
      <c r="F420" s="112">
        <v>128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1246</v>
      </c>
      <c r="B421" s="678" t="s">
        <v>1245</v>
      </c>
      <c r="C421" s="112" t="s">
        <v>715</v>
      </c>
      <c r="D421" s="112">
        <v>12</v>
      </c>
      <c r="E421" s="127" t="s">
        <v>126</v>
      </c>
      <c r="F421" s="112">
        <v>128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1082</v>
      </c>
      <c r="B422" s="678" t="s">
        <v>1081</v>
      </c>
      <c r="C422" s="112">
        <v>5</v>
      </c>
      <c r="D422" s="112"/>
      <c r="E422" s="127" t="s">
        <v>64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861</v>
      </c>
      <c r="B423" s="678" t="s">
        <v>862</v>
      </c>
      <c r="C423" s="112" t="s">
        <v>194</v>
      </c>
      <c r="D423" s="112">
        <v>10</v>
      </c>
      <c r="E423" s="127" t="s">
        <v>64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369</v>
      </c>
      <c r="B424" s="678" t="s">
        <v>243</v>
      </c>
      <c r="C424" s="112" t="s">
        <v>219</v>
      </c>
      <c r="D424" s="112">
        <v>5</v>
      </c>
      <c r="E424" s="127" t="s">
        <v>62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782</v>
      </c>
      <c r="B425" s="678" t="s">
        <v>251</v>
      </c>
      <c r="C425" s="112" t="s">
        <v>189</v>
      </c>
      <c r="D425" s="112">
        <v>10</v>
      </c>
      <c r="E425" s="127" t="s">
        <v>62</v>
      </c>
      <c r="F425" s="112">
        <v>105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x14ac:dyDescent="0.2">
      <c r="A426" s="340" t="s">
        <v>1032</v>
      </c>
      <c r="B426" s="678" t="s">
        <v>860</v>
      </c>
      <c r="C426" s="112" t="s">
        <v>194</v>
      </c>
      <c r="D426" s="718">
        <v>10</v>
      </c>
      <c r="E426" s="127" t="s">
        <v>62</v>
      </c>
      <c r="F426" s="718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x14ac:dyDescent="0.2">
      <c r="A427" s="340" t="s">
        <v>1114</v>
      </c>
      <c r="B427" s="678" t="s">
        <v>1113</v>
      </c>
      <c r="C427" s="112">
        <v>4</v>
      </c>
      <c r="D427" s="866"/>
      <c r="E427" s="127" t="s">
        <v>62</v>
      </c>
      <c r="F427" s="866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x14ac:dyDescent="0.2">
      <c r="A428" s="340" t="s">
        <v>1267</v>
      </c>
      <c r="B428" s="678" t="s">
        <v>1248</v>
      </c>
      <c r="C428" s="112" t="s">
        <v>118</v>
      </c>
      <c r="D428" s="1019">
        <v>10</v>
      </c>
      <c r="E428" s="127" t="s">
        <v>62</v>
      </c>
      <c r="F428" s="1019">
        <v>120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746</v>
      </c>
      <c r="B429" s="678" t="s">
        <v>745</v>
      </c>
      <c r="C429" s="112" t="s">
        <v>194</v>
      </c>
      <c r="D429" s="112">
        <v>7</v>
      </c>
      <c r="E429" s="127" t="s">
        <v>62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574</v>
      </c>
      <c r="B430" s="678" t="s">
        <v>573</v>
      </c>
      <c r="C430" s="112" t="s">
        <v>194</v>
      </c>
      <c r="D430" s="112">
        <v>7</v>
      </c>
      <c r="E430" s="127" t="s">
        <v>62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370</v>
      </c>
      <c r="B431" s="678" t="s">
        <v>242</v>
      </c>
      <c r="C431" s="112" t="s">
        <v>219</v>
      </c>
      <c r="D431" s="112">
        <v>5</v>
      </c>
      <c r="E431" s="127" t="s">
        <v>62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384</v>
      </c>
      <c r="B432" s="678" t="s">
        <v>383</v>
      </c>
      <c r="C432" s="112" t="s">
        <v>189</v>
      </c>
      <c r="D432" s="112">
        <v>25</v>
      </c>
      <c r="E432" s="127" t="s">
        <v>62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38" t="s">
        <v>870</v>
      </c>
      <c r="B433" s="263" t="s">
        <v>579</v>
      </c>
      <c r="C433" s="112" t="s">
        <v>189</v>
      </c>
      <c r="D433" s="112">
        <v>15</v>
      </c>
      <c r="E433" s="127" t="s">
        <v>126</v>
      </c>
      <c r="F433" s="112">
        <v>96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38" t="s">
        <v>1039</v>
      </c>
      <c r="B434" s="263" t="s">
        <v>888</v>
      </c>
      <c r="C434" s="112" t="s">
        <v>189</v>
      </c>
      <c r="D434" s="112">
        <v>10</v>
      </c>
      <c r="E434" s="127" t="s">
        <v>126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719</v>
      </c>
      <c r="B435" s="263" t="s">
        <v>649</v>
      </c>
      <c r="C435" s="112" t="s">
        <v>189</v>
      </c>
      <c r="D435" s="112">
        <v>10</v>
      </c>
      <c r="E435" s="127" t="s">
        <v>62</v>
      </c>
      <c r="F435" s="112">
        <v>105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1040</v>
      </c>
      <c r="B436" s="263" t="s">
        <v>966</v>
      </c>
      <c r="C436" s="112" t="s">
        <v>189</v>
      </c>
      <c r="D436" s="112">
        <v>10</v>
      </c>
      <c r="E436" s="127" t="s">
        <v>126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1033</v>
      </c>
      <c r="B437" s="263" t="s">
        <v>599</v>
      </c>
      <c r="C437" s="112" t="s">
        <v>194</v>
      </c>
      <c r="D437" s="112">
        <v>10</v>
      </c>
      <c r="E437" s="127" t="s">
        <v>126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851</v>
      </c>
      <c r="B438" s="263" t="s">
        <v>850</v>
      </c>
      <c r="C438" s="112">
        <v>4</v>
      </c>
      <c r="D438" s="112"/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923</v>
      </c>
      <c r="B439" s="263" t="s">
        <v>922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896</v>
      </c>
      <c r="B440" s="263" t="s">
        <v>897</v>
      </c>
      <c r="C440" s="112">
        <v>4</v>
      </c>
      <c r="D440" s="112"/>
      <c r="E440" s="127" t="s">
        <v>126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1010</v>
      </c>
      <c r="B441" s="263" t="s">
        <v>1011</v>
      </c>
      <c r="C441" s="112" t="s">
        <v>194</v>
      </c>
      <c r="D441" s="112">
        <v>10</v>
      </c>
      <c r="E441" s="127" t="s">
        <v>126</v>
      </c>
      <c r="F441" s="112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566</v>
      </c>
      <c r="B442" s="263" t="s">
        <v>565</v>
      </c>
      <c r="C442" s="112" t="s">
        <v>182</v>
      </c>
      <c r="D442" s="112">
        <v>4</v>
      </c>
      <c r="E442" s="127" t="s">
        <v>126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1013</v>
      </c>
      <c r="B443" s="263" t="s">
        <v>1012</v>
      </c>
      <c r="C443" s="112" t="s">
        <v>194</v>
      </c>
      <c r="D443" s="112">
        <v>10</v>
      </c>
      <c r="E443" s="127" t="s">
        <v>126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647</v>
      </c>
      <c r="B444" s="263" t="s">
        <v>648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>
        <v>32711</v>
      </c>
      <c r="B445" s="678" t="s">
        <v>572</v>
      </c>
      <c r="C445" s="112" t="s">
        <v>182</v>
      </c>
      <c r="D445" s="112">
        <v>4</v>
      </c>
      <c r="E445" s="127" t="s">
        <v>126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1320</v>
      </c>
      <c r="B446" s="678" t="s">
        <v>1319</v>
      </c>
      <c r="C446" s="112" t="s">
        <v>118</v>
      </c>
      <c r="D446" s="112">
        <v>10</v>
      </c>
      <c r="E446" s="127" t="s">
        <v>126</v>
      </c>
      <c r="F446" s="112">
        <v>128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1086</v>
      </c>
      <c r="B447" s="678" t="s">
        <v>1085</v>
      </c>
      <c r="C447" s="112" t="s">
        <v>194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895</v>
      </c>
      <c r="B448" s="678" t="s">
        <v>894</v>
      </c>
      <c r="C448" s="112">
        <v>4</v>
      </c>
      <c r="D448" s="112"/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802</v>
      </c>
      <c r="B449" s="263" t="s">
        <v>811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hidden="1" x14ac:dyDescent="0.2">
      <c r="A450" s="340"/>
      <c r="B450" s="263" t="s">
        <v>455</v>
      </c>
      <c r="C450" s="112" t="s">
        <v>189</v>
      </c>
      <c r="D450" s="112">
        <v>15</v>
      </c>
      <c r="E450" s="127" t="s">
        <v>126</v>
      </c>
      <c r="F450" s="112">
        <v>96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799</v>
      </c>
      <c r="B451" s="263" t="s">
        <v>801</v>
      </c>
      <c r="C451" s="112" t="s">
        <v>182</v>
      </c>
      <c r="D451" s="112">
        <v>4</v>
      </c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371</v>
      </c>
      <c r="B452" s="263" t="s">
        <v>196</v>
      </c>
      <c r="C452" s="112" t="s">
        <v>197</v>
      </c>
      <c r="D452" s="112">
        <v>20</v>
      </c>
      <c r="E452" s="127" t="s">
        <v>126</v>
      </c>
      <c r="F452" s="112">
        <v>63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807</v>
      </c>
      <c r="B453" s="263" t="s">
        <v>809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790</v>
      </c>
      <c r="B454" s="263" t="s">
        <v>791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911</v>
      </c>
      <c r="B455" s="263" t="s">
        <v>910</v>
      </c>
      <c r="C455" s="112" t="s">
        <v>202</v>
      </c>
      <c r="D455" s="112"/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805</v>
      </c>
      <c r="B456" s="263" t="s">
        <v>806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ht="13.5" thickBot="1" x14ac:dyDescent="0.25">
      <c r="A457" s="340" t="s">
        <v>803</v>
      </c>
      <c r="B457" s="263" t="s">
        <v>804</v>
      </c>
      <c r="C457" s="112" t="s">
        <v>182</v>
      </c>
      <c r="D457" s="112">
        <v>4</v>
      </c>
      <c r="E457" s="127" t="s">
        <v>126</v>
      </c>
      <c r="F457" s="112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393</v>
      </c>
      <c r="B458" s="264" t="s">
        <v>394</v>
      </c>
      <c r="C458" s="111">
        <v>3</v>
      </c>
      <c r="D458" s="111"/>
      <c r="E458" s="131" t="s">
        <v>62</v>
      </c>
      <c r="F458" s="111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602</v>
      </c>
      <c r="B459" s="556" t="s">
        <v>600</v>
      </c>
      <c r="C459" s="567">
        <v>1.5</v>
      </c>
      <c r="D459" s="567"/>
      <c r="E459" s="127" t="s">
        <v>62</v>
      </c>
      <c r="F459" s="567">
        <v>160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395</v>
      </c>
      <c r="B460" s="263" t="s">
        <v>396</v>
      </c>
      <c r="C460" s="112">
        <v>3</v>
      </c>
      <c r="D460" s="112"/>
      <c r="E460" s="127" t="s">
        <v>62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604</v>
      </c>
      <c r="B461" s="263" t="s">
        <v>603</v>
      </c>
      <c r="C461" s="567">
        <v>1.5</v>
      </c>
      <c r="D461" s="567"/>
      <c r="E461" s="127" t="s">
        <v>62</v>
      </c>
      <c r="F461" s="567">
        <v>160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825</v>
      </c>
      <c r="B462" s="263" t="s">
        <v>720</v>
      </c>
      <c r="C462" s="112">
        <v>3</v>
      </c>
      <c r="D462" s="112"/>
      <c r="E462" s="127" t="s">
        <v>62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919</v>
      </c>
      <c r="B463" s="263" t="s">
        <v>918</v>
      </c>
      <c r="C463" s="751">
        <v>1.5</v>
      </c>
      <c r="D463" s="751"/>
      <c r="E463" s="127" t="s">
        <v>62</v>
      </c>
      <c r="F463" s="751">
        <v>160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920</v>
      </c>
      <c r="B464" s="263" t="s">
        <v>921</v>
      </c>
      <c r="C464" s="112">
        <v>3</v>
      </c>
      <c r="D464" s="112"/>
      <c r="E464" s="127" t="s">
        <v>62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1134</v>
      </c>
      <c r="B465" s="263" t="s">
        <v>1133</v>
      </c>
      <c r="C465" s="876" t="s">
        <v>1138</v>
      </c>
      <c r="D465" s="876">
        <v>80</v>
      </c>
      <c r="E465" s="127" t="s">
        <v>126</v>
      </c>
      <c r="F465" s="876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752</v>
      </c>
      <c r="B466" s="263" t="s">
        <v>751</v>
      </c>
      <c r="C466" s="554" t="s">
        <v>575</v>
      </c>
      <c r="D466" s="554">
        <v>160</v>
      </c>
      <c r="E466" s="127" t="s">
        <v>62</v>
      </c>
      <c r="F466" s="55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750</v>
      </c>
      <c r="B467" s="263" t="s">
        <v>749</v>
      </c>
      <c r="C467" s="554" t="s">
        <v>575</v>
      </c>
      <c r="D467" s="554">
        <v>160</v>
      </c>
      <c r="E467" s="127" t="s">
        <v>62</v>
      </c>
      <c r="F467" s="112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940</v>
      </c>
      <c r="B468" s="263" t="s">
        <v>939</v>
      </c>
      <c r="C468" s="768" t="s">
        <v>532</v>
      </c>
      <c r="D468" s="768">
        <v>60</v>
      </c>
      <c r="E468" s="127" t="s">
        <v>126</v>
      </c>
      <c r="F468" s="112">
        <v>117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1139</v>
      </c>
      <c r="B469" s="263" t="s">
        <v>1136</v>
      </c>
      <c r="C469" s="876" t="s">
        <v>1137</v>
      </c>
      <c r="D469" s="876">
        <v>80</v>
      </c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942</v>
      </c>
      <c r="B470" s="263" t="s">
        <v>941</v>
      </c>
      <c r="C470" s="768" t="s">
        <v>532</v>
      </c>
      <c r="D470" s="768">
        <v>60</v>
      </c>
      <c r="E470" s="127" t="s">
        <v>126</v>
      </c>
      <c r="F470" s="112">
        <v>120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577</v>
      </c>
      <c r="B471" s="263" t="s">
        <v>576</v>
      </c>
      <c r="C471" s="554" t="s">
        <v>194</v>
      </c>
      <c r="D471" s="554">
        <v>6</v>
      </c>
      <c r="E471" s="127" t="s">
        <v>62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1310</v>
      </c>
      <c r="B472" s="263" t="s">
        <v>1311</v>
      </c>
      <c r="C472" s="112">
        <v>3</v>
      </c>
      <c r="D472" s="112"/>
      <c r="E472" s="127" t="s">
        <v>62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1204</v>
      </c>
      <c r="B473" s="263" t="s">
        <v>1205</v>
      </c>
      <c r="C473" s="985" t="s">
        <v>1206</v>
      </c>
      <c r="D473" s="985">
        <v>80</v>
      </c>
      <c r="E473" s="127" t="s">
        <v>62</v>
      </c>
      <c r="F473" s="112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983</v>
      </c>
      <c r="B474" s="263" t="s">
        <v>985</v>
      </c>
      <c r="C474" s="798" t="s">
        <v>984</v>
      </c>
      <c r="D474" s="798">
        <v>15</v>
      </c>
      <c r="E474" s="127" t="s">
        <v>62</v>
      </c>
      <c r="F474" s="798">
        <v>144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1166</v>
      </c>
      <c r="B475" s="263" t="s">
        <v>1167</v>
      </c>
      <c r="C475" s="915" t="s">
        <v>1168</v>
      </c>
      <c r="D475" s="915"/>
      <c r="E475" s="127" t="s">
        <v>62</v>
      </c>
      <c r="F475" s="915">
        <v>160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1092</v>
      </c>
      <c r="B476" s="263" t="s">
        <v>1091</v>
      </c>
      <c r="C476" s="845" t="s">
        <v>601</v>
      </c>
      <c r="D476" s="845"/>
      <c r="E476" s="127" t="s">
        <v>64</v>
      </c>
      <c r="F476" s="845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1093</v>
      </c>
      <c r="B477" s="263" t="s">
        <v>1094</v>
      </c>
      <c r="C477" s="845" t="s">
        <v>601</v>
      </c>
      <c r="D477" s="845"/>
      <c r="E477" s="127" t="s">
        <v>64</v>
      </c>
      <c r="F477" s="845">
        <v>160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1142</v>
      </c>
      <c r="B478" s="263" t="s">
        <v>1140</v>
      </c>
      <c r="C478" s="876" t="s">
        <v>1141</v>
      </c>
      <c r="D478" s="876">
        <v>80</v>
      </c>
      <c r="E478" s="127" t="s">
        <v>64</v>
      </c>
      <c r="F478" s="876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1260</v>
      </c>
      <c r="B479" s="263" t="s">
        <v>902</v>
      </c>
      <c r="C479" s="749" t="s">
        <v>194</v>
      </c>
      <c r="D479" s="749">
        <v>8</v>
      </c>
      <c r="E479" s="127" t="s">
        <v>64</v>
      </c>
      <c r="F479" s="554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901</v>
      </c>
      <c r="B480" s="263" t="s">
        <v>900</v>
      </c>
      <c r="C480" s="749">
        <v>3</v>
      </c>
      <c r="D480" s="749"/>
      <c r="E480" s="127" t="s">
        <v>64</v>
      </c>
      <c r="F480" s="749">
        <v>100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930</v>
      </c>
      <c r="B481" s="263" t="s">
        <v>928</v>
      </c>
      <c r="C481" s="757" t="s">
        <v>929</v>
      </c>
      <c r="D481" s="757">
        <v>8</v>
      </c>
      <c r="E481" s="127" t="s">
        <v>64</v>
      </c>
      <c r="F481" s="757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401</v>
      </c>
      <c r="B482" s="263" t="s">
        <v>402</v>
      </c>
      <c r="C482" s="554">
        <v>3</v>
      </c>
      <c r="D482" s="554"/>
      <c r="E482" s="127" t="s">
        <v>126</v>
      </c>
      <c r="F482" s="554">
        <v>100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403</v>
      </c>
      <c r="B483" s="263" t="s">
        <v>404</v>
      </c>
      <c r="C483" s="567" t="s">
        <v>194</v>
      </c>
      <c r="D483" s="567">
        <v>8</v>
      </c>
      <c r="E483" s="127" t="s">
        <v>126</v>
      </c>
      <c r="F483" s="567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866</v>
      </c>
      <c r="B484" s="733" t="s">
        <v>865</v>
      </c>
      <c r="C484" s="734" t="s">
        <v>194</v>
      </c>
      <c r="D484" s="734">
        <v>8</v>
      </c>
      <c r="E484" s="735" t="s">
        <v>62</v>
      </c>
      <c r="F484" s="734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461</v>
      </c>
      <c r="B485" s="733" t="s">
        <v>864</v>
      </c>
      <c r="C485" s="734" t="s">
        <v>182</v>
      </c>
      <c r="D485" s="734">
        <v>4</v>
      </c>
      <c r="E485" s="735" t="s">
        <v>62</v>
      </c>
      <c r="F485" s="734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hidden="1" x14ac:dyDescent="0.2">
      <c r="A486" s="340" t="s">
        <v>462</v>
      </c>
      <c r="B486" s="556" t="s">
        <v>463</v>
      </c>
      <c r="C486" s="567" t="s">
        <v>74</v>
      </c>
      <c r="D486" s="567">
        <v>14</v>
      </c>
      <c r="E486" s="536" t="s">
        <v>64</v>
      </c>
      <c r="F486" s="567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hidden="1" x14ac:dyDescent="0.2">
      <c r="A487" s="340"/>
      <c r="B487" s="556" t="s">
        <v>605</v>
      </c>
      <c r="C487" s="567">
        <v>1.5</v>
      </c>
      <c r="D487" s="567"/>
      <c r="E487" s="536" t="s">
        <v>126</v>
      </c>
      <c r="F487" s="567">
        <v>140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372</v>
      </c>
      <c r="B488" s="263" t="s">
        <v>160</v>
      </c>
      <c r="C488" s="112">
        <v>2.5</v>
      </c>
      <c r="D488" s="112"/>
      <c r="E488" s="127" t="s">
        <v>126</v>
      </c>
      <c r="F488" s="112">
        <v>100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609</v>
      </c>
      <c r="B489" s="263" t="s">
        <v>608</v>
      </c>
      <c r="C489" s="567">
        <v>1.5</v>
      </c>
      <c r="D489" s="567"/>
      <c r="E489" s="536" t="s">
        <v>126</v>
      </c>
      <c r="F489" s="567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823</v>
      </c>
      <c r="B490" s="263" t="s">
        <v>822</v>
      </c>
      <c r="C490" s="639">
        <v>4</v>
      </c>
      <c r="D490" s="639"/>
      <c r="E490" s="536" t="s">
        <v>126</v>
      </c>
      <c r="F490" s="639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691" t="s">
        <v>373</v>
      </c>
      <c r="B491" s="263" t="s">
        <v>173</v>
      </c>
      <c r="C491" s="112">
        <v>2.5</v>
      </c>
      <c r="D491" s="112"/>
      <c r="E491" s="127" t="s">
        <v>126</v>
      </c>
      <c r="F491" s="112">
        <v>100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691" t="s">
        <v>606</v>
      </c>
      <c r="B492" s="263" t="s">
        <v>607</v>
      </c>
      <c r="C492" s="112">
        <v>1.5</v>
      </c>
      <c r="D492" s="112"/>
      <c r="E492" s="127" t="s">
        <v>126</v>
      </c>
      <c r="F492" s="112">
        <v>160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691" t="s">
        <v>824</v>
      </c>
      <c r="B493" s="263" t="s">
        <v>821</v>
      </c>
      <c r="C493" s="112">
        <v>4</v>
      </c>
      <c r="D493" s="112"/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691" t="s">
        <v>1203</v>
      </c>
      <c r="B494" s="263" t="s">
        <v>974</v>
      </c>
      <c r="C494" s="274" t="s">
        <v>536</v>
      </c>
      <c r="D494" s="112">
        <v>160</v>
      </c>
      <c r="E494" s="127" t="s">
        <v>126</v>
      </c>
      <c r="F494" s="112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691" t="s">
        <v>858</v>
      </c>
      <c r="B495" s="719" t="s">
        <v>859</v>
      </c>
      <c r="C495" s="274">
        <v>1.5</v>
      </c>
      <c r="D495" s="112"/>
      <c r="E495" s="127" t="s">
        <v>126</v>
      </c>
      <c r="F495" s="112">
        <v>160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691" t="s">
        <v>1308</v>
      </c>
      <c r="B496" s="263" t="s">
        <v>1309</v>
      </c>
      <c r="C496" s="1037">
        <v>4</v>
      </c>
      <c r="D496" s="1037"/>
      <c r="E496" s="536" t="s">
        <v>126</v>
      </c>
      <c r="F496" s="1037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374</v>
      </c>
      <c r="B497" s="263" t="s">
        <v>193</v>
      </c>
      <c r="C497" s="112" t="s">
        <v>194</v>
      </c>
      <c r="D497" s="112">
        <v>5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727</v>
      </c>
      <c r="B498" s="263" t="s">
        <v>726</v>
      </c>
      <c r="C498" s="112" t="s">
        <v>194</v>
      </c>
      <c r="D498" s="112">
        <v>5</v>
      </c>
      <c r="E498" s="127" t="s">
        <v>126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490</v>
      </c>
      <c r="B499" s="263" t="s">
        <v>489</v>
      </c>
      <c r="C499" s="112" t="s">
        <v>491</v>
      </c>
      <c r="D499" s="112">
        <v>8</v>
      </c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1129</v>
      </c>
      <c r="B500" s="263" t="s">
        <v>1130</v>
      </c>
      <c r="C500" s="112" t="s">
        <v>189</v>
      </c>
      <c r="D500" s="112">
        <v>8</v>
      </c>
      <c r="E500" s="127" t="s">
        <v>126</v>
      </c>
      <c r="F500" s="112">
        <v>72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492</v>
      </c>
      <c r="B501" s="263" t="s">
        <v>493</v>
      </c>
      <c r="C501" s="112" t="s">
        <v>491</v>
      </c>
      <c r="D501" s="112">
        <v>8</v>
      </c>
      <c r="E501" s="127" t="s">
        <v>126</v>
      </c>
      <c r="F501" s="112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1132</v>
      </c>
      <c r="B502" s="263" t="s">
        <v>1131</v>
      </c>
      <c r="C502" s="112" t="s">
        <v>189</v>
      </c>
      <c r="D502" s="112">
        <v>8</v>
      </c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495</v>
      </c>
      <c r="B503" s="263" t="s">
        <v>494</v>
      </c>
      <c r="C503" s="112">
        <v>3.3</v>
      </c>
      <c r="D503" s="112"/>
      <c r="E503" s="127" t="s">
        <v>126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855</v>
      </c>
      <c r="B504" s="263" t="s">
        <v>854</v>
      </c>
      <c r="C504" s="112">
        <v>3.3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497</v>
      </c>
      <c r="B505" s="263" t="s">
        <v>496</v>
      </c>
      <c r="C505" s="112">
        <v>3.3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375</v>
      </c>
      <c r="B506" s="263" t="s">
        <v>168</v>
      </c>
      <c r="C506" s="112" t="s">
        <v>166</v>
      </c>
      <c r="D506" s="112">
        <v>200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614</v>
      </c>
      <c r="B507" s="263" t="s">
        <v>613</v>
      </c>
      <c r="C507" s="112" t="s">
        <v>166</v>
      </c>
      <c r="D507" s="112">
        <v>200</v>
      </c>
      <c r="E507" s="127" t="s">
        <v>126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904</v>
      </c>
      <c r="B508" s="682" t="s">
        <v>903</v>
      </c>
      <c r="C508" s="112" t="s">
        <v>189</v>
      </c>
      <c r="D508" s="112">
        <v>8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906</v>
      </c>
      <c r="B509" s="750" t="s">
        <v>905</v>
      </c>
      <c r="C509" s="112">
        <v>2</v>
      </c>
      <c r="D509" s="112"/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1004</v>
      </c>
      <c r="B510" s="750" t="s">
        <v>1005</v>
      </c>
      <c r="C510" s="112" t="s">
        <v>723</v>
      </c>
      <c r="D510" s="112">
        <v>6</v>
      </c>
      <c r="E510" s="127" t="s">
        <v>126</v>
      </c>
      <c r="F510" s="112">
        <v>144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724</v>
      </c>
      <c r="B511" s="682" t="s">
        <v>722</v>
      </c>
      <c r="C511" s="112" t="s">
        <v>723</v>
      </c>
      <c r="D511" s="112">
        <v>6</v>
      </c>
      <c r="E511" s="127" t="s">
        <v>126</v>
      </c>
      <c r="F511" s="112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913</v>
      </c>
      <c r="B512" s="750" t="s">
        <v>912</v>
      </c>
      <c r="C512" s="112">
        <v>4</v>
      </c>
      <c r="D512" s="112"/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917</v>
      </c>
      <c r="B513" s="263" t="s">
        <v>916</v>
      </c>
      <c r="C513" s="112" t="s">
        <v>194</v>
      </c>
      <c r="D513" s="112">
        <v>6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38" t="s">
        <v>711</v>
      </c>
      <c r="B514" s="263" t="s">
        <v>709</v>
      </c>
      <c r="C514" s="112">
        <v>1.5</v>
      </c>
      <c r="D514" s="112"/>
      <c r="E514" s="127" t="s">
        <v>126</v>
      </c>
      <c r="F514" s="112">
        <v>144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38" t="s">
        <v>915</v>
      </c>
      <c r="B515" s="263" t="s">
        <v>914</v>
      </c>
      <c r="C515" s="112" t="s">
        <v>194</v>
      </c>
      <c r="D515" s="112">
        <v>6</v>
      </c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38" t="s">
        <v>712</v>
      </c>
      <c r="B516" s="263" t="s">
        <v>710</v>
      </c>
      <c r="C516" s="112">
        <v>1.5</v>
      </c>
      <c r="D516" s="112"/>
      <c r="E516" s="127" t="s">
        <v>126</v>
      </c>
      <c r="F516" s="112">
        <v>144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ht="13.5" thickBot="1" x14ac:dyDescent="0.25">
      <c r="A517" s="340"/>
      <c r="B517" s="314" t="s">
        <v>97</v>
      </c>
      <c r="C517" s="255"/>
      <c r="D517" s="553"/>
      <c r="E517" s="138"/>
      <c r="F517" s="553"/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669</v>
      </c>
      <c r="B518" s="264" t="s">
        <v>207</v>
      </c>
      <c r="C518" s="111" t="s">
        <v>72</v>
      </c>
      <c r="D518" s="111">
        <v>9</v>
      </c>
      <c r="E518" s="131" t="s">
        <v>63</v>
      </c>
      <c r="F518" s="485">
        <v>64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ht="13.5" thickBot="1" x14ac:dyDescent="0.25">
      <c r="A519" s="340" t="s">
        <v>668</v>
      </c>
      <c r="B519" s="683" t="s">
        <v>208</v>
      </c>
      <c r="C519" s="113" t="s">
        <v>72</v>
      </c>
      <c r="D519" s="113">
        <v>9</v>
      </c>
      <c r="E519" s="117" t="s">
        <v>63</v>
      </c>
      <c r="F519" s="487">
        <v>64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/>
      <c r="B520" s="861" t="s">
        <v>174</v>
      </c>
      <c r="C520" s="477"/>
      <c r="D520" s="111"/>
      <c r="E520" s="111"/>
      <c r="F520" s="111"/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1089</v>
      </c>
      <c r="B521" s="863" t="s">
        <v>1088</v>
      </c>
      <c r="C521" s="737" t="s">
        <v>1090</v>
      </c>
      <c r="D521" s="845">
        <v>6</v>
      </c>
      <c r="E521" s="536" t="s">
        <v>126</v>
      </c>
      <c r="F521" s="739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868</v>
      </c>
      <c r="B522" s="848" t="s">
        <v>867</v>
      </c>
      <c r="C522" s="737" t="s">
        <v>79</v>
      </c>
      <c r="D522" s="845">
        <v>6</v>
      </c>
      <c r="E522" s="536" t="s">
        <v>126</v>
      </c>
      <c r="F522" s="739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869</v>
      </c>
      <c r="B523" s="740" t="s">
        <v>721</v>
      </c>
      <c r="C523" s="436" t="s">
        <v>79</v>
      </c>
      <c r="D523" s="112">
        <v>6</v>
      </c>
      <c r="E523" s="127" t="s">
        <v>126</v>
      </c>
      <c r="F523" s="486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997</v>
      </c>
      <c r="B524" s="862" t="s">
        <v>996</v>
      </c>
      <c r="C524" s="737" t="s">
        <v>79</v>
      </c>
      <c r="D524" s="845">
        <v>6</v>
      </c>
      <c r="E524" s="536" t="s">
        <v>126</v>
      </c>
      <c r="F524" s="739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995</v>
      </c>
      <c r="B525" s="862" t="s">
        <v>994</v>
      </c>
      <c r="C525" s="737" t="s">
        <v>79</v>
      </c>
      <c r="D525" s="845">
        <v>6</v>
      </c>
      <c r="E525" s="536" t="s">
        <v>126</v>
      </c>
      <c r="F525" s="739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871</v>
      </c>
      <c r="B526" s="862" t="s">
        <v>872</v>
      </c>
      <c r="C526" s="737" t="s">
        <v>79</v>
      </c>
      <c r="D526" s="845">
        <v>6</v>
      </c>
      <c r="E526" s="536" t="s">
        <v>126</v>
      </c>
      <c r="F526" s="739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ht="13.5" thickBot="1" x14ac:dyDescent="0.25">
      <c r="A527" s="340" t="s">
        <v>873</v>
      </c>
      <c r="B527" s="849" t="s">
        <v>874</v>
      </c>
      <c r="C527" s="439" t="s">
        <v>79</v>
      </c>
      <c r="D527" s="113">
        <v>6</v>
      </c>
      <c r="E527" s="117" t="s">
        <v>126</v>
      </c>
      <c r="F527" s="487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ht="13.5" thickBot="1" x14ac:dyDescent="0.25">
      <c r="A528" s="340"/>
      <c r="B528" s="314" t="s">
        <v>99</v>
      </c>
      <c r="C528" s="255"/>
      <c r="D528" s="553"/>
      <c r="E528" s="138"/>
      <c r="F528" s="553"/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586</v>
      </c>
      <c r="B529" s="264" t="s">
        <v>619</v>
      </c>
      <c r="C529" s="111" t="s">
        <v>189</v>
      </c>
      <c r="D529" s="111">
        <v>10</v>
      </c>
      <c r="E529" s="131" t="s">
        <v>62</v>
      </c>
      <c r="F529" s="111">
        <v>105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812</v>
      </c>
      <c r="B530" s="678" t="s">
        <v>191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786</v>
      </c>
      <c r="B531" s="678" t="s">
        <v>203</v>
      </c>
      <c r="C531" s="112" t="s">
        <v>182</v>
      </c>
      <c r="D531" s="112">
        <v>4</v>
      </c>
      <c r="E531" s="127" t="s">
        <v>126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794</v>
      </c>
      <c r="B532" s="678" t="s">
        <v>456</v>
      </c>
      <c r="C532" s="112" t="s">
        <v>182</v>
      </c>
      <c r="D532" s="112">
        <v>4</v>
      </c>
      <c r="E532" s="127" t="s">
        <v>126</v>
      </c>
      <c r="F532" s="112">
        <v>100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1034</v>
      </c>
      <c r="B533" s="716" t="s">
        <v>856</v>
      </c>
      <c r="C533" s="296" t="s">
        <v>194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1115</v>
      </c>
      <c r="B534" s="738" t="s">
        <v>1116</v>
      </c>
      <c r="C534" s="296" t="s">
        <v>194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796</v>
      </c>
      <c r="B535" s="678" t="s">
        <v>797</v>
      </c>
      <c r="C535" s="112" t="s">
        <v>182</v>
      </c>
      <c r="D535" s="112">
        <v>4</v>
      </c>
      <c r="E535" s="127" t="s">
        <v>126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1062</v>
      </c>
      <c r="B536" s="678" t="s">
        <v>1063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620</v>
      </c>
      <c r="B537" s="263" t="s">
        <v>553</v>
      </c>
      <c r="C537" s="112" t="s">
        <v>189</v>
      </c>
      <c r="D537" s="112">
        <v>10</v>
      </c>
      <c r="E537" s="127" t="s">
        <v>62</v>
      </c>
      <c r="F537" s="112">
        <v>105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934</v>
      </c>
      <c r="B538" s="263" t="s">
        <v>933</v>
      </c>
      <c r="C538" s="112" t="s">
        <v>189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986</v>
      </c>
      <c r="B539" s="263" t="s">
        <v>987</v>
      </c>
      <c r="C539" s="112" t="s">
        <v>31</v>
      </c>
      <c r="D539" s="112">
        <v>10</v>
      </c>
      <c r="E539" s="127" t="s">
        <v>62</v>
      </c>
      <c r="F539" s="112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813</v>
      </c>
      <c r="B540" s="263" t="s">
        <v>814</v>
      </c>
      <c r="C540" s="112" t="s">
        <v>182</v>
      </c>
      <c r="D540" s="112">
        <v>4</v>
      </c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1058</v>
      </c>
      <c r="B541" s="263" t="s">
        <v>1059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992</v>
      </c>
      <c r="B542" s="263" t="s">
        <v>993</v>
      </c>
      <c r="C542" s="112" t="s">
        <v>31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1299</v>
      </c>
      <c r="B543" s="263" t="s">
        <v>564</v>
      </c>
      <c r="C543" s="112" t="s">
        <v>182</v>
      </c>
      <c r="D543" s="112">
        <v>4</v>
      </c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1060</v>
      </c>
      <c r="B544" s="263" t="s">
        <v>1061</v>
      </c>
      <c r="C544" s="112">
        <v>4</v>
      </c>
      <c r="D544" s="112"/>
      <c r="E544" s="127" t="s">
        <v>62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1334</v>
      </c>
      <c r="B545" s="263" t="s">
        <v>1335</v>
      </c>
      <c r="C545" s="112" t="s">
        <v>182</v>
      </c>
      <c r="D545" s="112">
        <v>4</v>
      </c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1332</v>
      </c>
      <c r="B546" s="263" t="s">
        <v>1333</v>
      </c>
      <c r="C546" s="112">
        <v>4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1041</v>
      </c>
      <c r="B547" s="678" t="s">
        <v>77</v>
      </c>
      <c r="C547" s="112" t="s">
        <v>31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1064</v>
      </c>
      <c r="B548" s="678" t="s">
        <v>1065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783</v>
      </c>
      <c r="B549" s="684" t="s">
        <v>167</v>
      </c>
      <c r="C549" s="565" t="s">
        <v>182</v>
      </c>
      <c r="D549" s="565">
        <v>4</v>
      </c>
      <c r="E549" s="566" t="s">
        <v>126</v>
      </c>
      <c r="F549" s="565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376</v>
      </c>
      <c r="B550" s="684" t="s">
        <v>167</v>
      </c>
      <c r="C550" s="638" t="s">
        <v>125</v>
      </c>
      <c r="D550" s="638"/>
      <c r="E550" s="638" t="s">
        <v>62</v>
      </c>
      <c r="F550" s="638">
        <v>96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418</v>
      </c>
      <c r="B551" s="685" t="s">
        <v>417</v>
      </c>
      <c r="C551" s="296" t="s">
        <v>125</v>
      </c>
      <c r="D551" s="296"/>
      <c r="E551" s="296" t="s">
        <v>62</v>
      </c>
      <c r="F551" s="112">
        <v>96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420</v>
      </c>
      <c r="B552" s="685" t="s">
        <v>419</v>
      </c>
      <c r="C552" s="296" t="s">
        <v>194</v>
      </c>
      <c r="D552" s="296">
        <v>12</v>
      </c>
      <c r="E552" s="296" t="s">
        <v>62</v>
      </c>
      <c r="F552" s="296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422</v>
      </c>
      <c r="B553" s="685" t="s">
        <v>421</v>
      </c>
      <c r="C553" s="296" t="s">
        <v>125</v>
      </c>
      <c r="D553" s="296"/>
      <c r="E553" s="296" t="s">
        <v>62</v>
      </c>
      <c r="F553" s="112">
        <v>96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424</v>
      </c>
      <c r="B554" s="685" t="s">
        <v>423</v>
      </c>
      <c r="C554" s="296" t="s">
        <v>194</v>
      </c>
      <c r="D554" s="296">
        <v>12</v>
      </c>
      <c r="E554" s="296" t="s">
        <v>62</v>
      </c>
      <c r="F554" s="296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426</v>
      </c>
      <c r="B555" s="685" t="s">
        <v>425</v>
      </c>
      <c r="C555" s="296" t="s">
        <v>125</v>
      </c>
      <c r="D555" s="296"/>
      <c r="E555" s="296" t="s">
        <v>62</v>
      </c>
      <c r="F555" s="112">
        <v>96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428</v>
      </c>
      <c r="B556" s="685" t="s">
        <v>427</v>
      </c>
      <c r="C556" s="296" t="s">
        <v>194</v>
      </c>
      <c r="D556" s="296">
        <v>12</v>
      </c>
      <c r="E556" s="296" t="s">
        <v>62</v>
      </c>
      <c r="F556" s="296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430</v>
      </c>
      <c r="B557" s="685" t="s">
        <v>429</v>
      </c>
      <c r="C557" s="296" t="s">
        <v>125</v>
      </c>
      <c r="D557" s="296"/>
      <c r="E557" s="296" t="s">
        <v>62</v>
      </c>
      <c r="F557" s="112">
        <v>96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432</v>
      </c>
      <c r="B558" s="685" t="s">
        <v>431</v>
      </c>
      <c r="C558" s="296" t="s">
        <v>194</v>
      </c>
      <c r="D558" s="296">
        <v>12</v>
      </c>
      <c r="E558" s="296" t="s">
        <v>62</v>
      </c>
      <c r="F558" s="296">
        <v>72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434</v>
      </c>
      <c r="B559" s="685" t="s">
        <v>433</v>
      </c>
      <c r="C559" s="296" t="s">
        <v>125</v>
      </c>
      <c r="D559" s="296"/>
      <c r="E559" s="296" t="s">
        <v>62</v>
      </c>
      <c r="F559" s="112">
        <v>96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436</v>
      </c>
      <c r="B560" s="685" t="s">
        <v>435</v>
      </c>
      <c r="C560" s="296" t="s">
        <v>194</v>
      </c>
      <c r="D560" s="296">
        <v>12</v>
      </c>
      <c r="E560" s="296" t="s">
        <v>62</v>
      </c>
      <c r="F560" s="296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1035</v>
      </c>
      <c r="B561" s="722" t="s">
        <v>842</v>
      </c>
      <c r="C561" s="274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1036</v>
      </c>
      <c r="B562" s="723" t="s">
        <v>843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925</v>
      </c>
      <c r="B563" s="723" t="s">
        <v>924</v>
      </c>
      <c r="C563" s="112" t="s">
        <v>182</v>
      </c>
      <c r="D563" s="112">
        <v>4</v>
      </c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909</v>
      </c>
      <c r="B564" s="723" t="s">
        <v>908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1037</v>
      </c>
      <c r="B565" s="723" t="s">
        <v>844</v>
      </c>
      <c r="C565" s="112">
        <v>4</v>
      </c>
      <c r="D565" s="112"/>
      <c r="E565" s="127" t="s">
        <v>62</v>
      </c>
      <c r="F565" s="112">
        <v>100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846</v>
      </c>
      <c r="B566" s="263" t="s">
        <v>847</v>
      </c>
      <c r="C566" s="112" t="s">
        <v>189</v>
      </c>
      <c r="D566" s="112">
        <v>10</v>
      </c>
      <c r="E566" s="127" t="s">
        <v>62</v>
      </c>
      <c r="F566" s="112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1003</v>
      </c>
      <c r="B567" s="263" t="s">
        <v>1002</v>
      </c>
      <c r="C567" s="112" t="s">
        <v>31</v>
      </c>
      <c r="D567" s="112">
        <v>10</v>
      </c>
      <c r="E567" s="127" t="s">
        <v>62</v>
      </c>
      <c r="F567" s="112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798</v>
      </c>
      <c r="B568" s="678" t="s">
        <v>76</v>
      </c>
      <c r="C568" s="112" t="s">
        <v>182</v>
      </c>
      <c r="D568" s="112">
        <v>4</v>
      </c>
      <c r="E568" s="127" t="s">
        <v>126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1068</v>
      </c>
      <c r="B569" s="678" t="s">
        <v>1069</v>
      </c>
      <c r="C569" s="112">
        <v>4</v>
      </c>
      <c r="D569" s="112"/>
      <c r="E569" s="127" t="s">
        <v>62</v>
      </c>
      <c r="F569" s="112">
        <v>100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835</v>
      </c>
      <c r="B570" s="678" t="s">
        <v>836</v>
      </c>
      <c r="C570" s="296" t="s">
        <v>194</v>
      </c>
      <c r="D570" s="112">
        <v>10</v>
      </c>
      <c r="E570" s="127" t="s">
        <v>62</v>
      </c>
      <c r="F570" s="112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834</v>
      </c>
      <c r="B571" s="678" t="s">
        <v>833</v>
      </c>
      <c r="C571" s="296" t="s">
        <v>194</v>
      </c>
      <c r="D571" s="112">
        <v>10</v>
      </c>
      <c r="E571" s="127" t="s">
        <v>62</v>
      </c>
      <c r="F571" s="112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1151</v>
      </c>
      <c r="B572" s="678" t="s">
        <v>1152</v>
      </c>
      <c r="C572" s="296" t="s">
        <v>194</v>
      </c>
      <c r="D572" s="112">
        <v>10</v>
      </c>
      <c r="E572" s="127" t="s">
        <v>62</v>
      </c>
      <c r="F572" s="112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1153</v>
      </c>
      <c r="B573" s="678" t="s">
        <v>1154</v>
      </c>
      <c r="C573" s="296" t="s">
        <v>202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1164</v>
      </c>
      <c r="B574" s="678" t="s">
        <v>1165</v>
      </c>
      <c r="C574" s="296" t="s">
        <v>202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1021</v>
      </c>
      <c r="B575" s="678" t="s">
        <v>1020</v>
      </c>
      <c r="C575" s="296" t="s">
        <v>194</v>
      </c>
      <c r="D575" s="112">
        <v>10</v>
      </c>
      <c r="E575" s="127" t="s">
        <v>62</v>
      </c>
      <c r="F575" s="112">
        <v>72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899</v>
      </c>
      <c r="B576" s="678" t="s">
        <v>883</v>
      </c>
      <c r="C576" s="296" t="s">
        <v>194</v>
      </c>
      <c r="D576" s="112">
        <v>10</v>
      </c>
      <c r="E576" s="127" t="s">
        <v>62</v>
      </c>
      <c r="F576" s="112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884</v>
      </c>
      <c r="B577" s="678" t="s">
        <v>885</v>
      </c>
      <c r="C577" s="296" t="s">
        <v>202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990</v>
      </c>
      <c r="B578" s="263" t="s">
        <v>991</v>
      </c>
      <c r="C578" s="112" t="s">
        <v>189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1006</v>
      </c>
      <c r="B579" s="687" t="s">
        <v>73</v>
      </c>
      <c r="C579" s="112" t="s">
        <v>31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1066</v>
      </c>
      <c r="B580" s="687" t="s">
        <v>1067</v>
      </c>
      <c r="C580" s="112">
        <v>4</v>
      </c>
      <c r="D580" s="112"/>
      <c r="E580" s="127" t="s">
        <v>62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ht="13.5" thickBot="1" x14ac:dyDescent="0.25">
      <c r="A581" s="340" t="s">
        <v>789</v>
      </c>
      <c r="B581" s="679" t="s">
        <v>73</v>
      </c>
      <c r="C581" s="112" t="s">
        <v>182</v>
      </c>
      <c r="D581" s="112">
        <v>4</v>
      </c>
      <c r="E581" s="127" t="s">
        <v>126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ht="13.5" thickBot="1" x14ac:dyDescent="0.25">
      <c r="A582" s="340"/>
      <c r="B582" s="314" t="s">
        <v>100</v>
      </c>
      <c r="C582" s="255"/>
      <c r="D582" s="553"/>
      <c r="E582" s="138"/>
      <c r="F582" s="553"/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406</v>
      </c>
      <c r="B583" s="264" t="s">
        <v>405</v>
      </c>
      <c r="C583" s="111" t="s">
        <v>54</v>
      </c>
      <c r="D583" s="111"/>
      <c r="E583" s="131" t="s">
        <v>62</v>
      </c>
      <c r="F583" s="485">
        <v>80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408</v>
      </c>
      <c r="B584" s="263" t="s">
        <v>407</v>
      </c>
      <c r="C584" s="112" t="s">
        <v>54</v>
      </c>
      <c r="D584" s="112"/>
      <c r="E584" s="127" t="s">
        <v>62</v>
      </c>
      <c r="F584" s="486">
        <v>80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411</v>
      </c>
      <c r="B585" s="263" t="s">
        <v>412</v>
      </c>
      <c r="C585" s="112" t="s">
        <v>79</v>
      </c>
      <c r="D585" s="112">
        <v>12</v>
      </c>
      <c r="E585" s="127" t="s">
        <v>62</v>
      </c>
      <c r="F585" s="486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409</v>
      </c>
      <c r="B586" s="263" t="s">
        <v>410</v>
      </c>
      <c r="C586" s="112" t="s">
        <v>54</v>
      </c>
      <c r="D586" s="112"/>
      <c r="E586" s="127" t="s">
        <v>62</v>
      </c>
      <c r="F586" s="486">
        <v>80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413</v>
      </c>
      <c r="B587" s="263" t="s">
        <v>414</v>
      </c>
      <c r="C587" s="112" t="s">
        <v>79</v>
      </c>
      <c r="D587" s="112">
        <v>12</v>
      </c>
      <c r="E587" s="127" t="s">
        <v>62</v>
      </c>
      <c r="F587" s="486">
        <v>72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469</v>
      </c>
      <c r="B588" s="686" t="s">
        <v>459</v>
      </c>
      <c r="C588" s="112" t="s">
        <v>118</v>
      </c>
      <c r="D588" s="112">
        <v>14</v>
      </c>
      <c r="E588" s="127" t="s">
        <v>62</v>
      </c>
      <c r="F588" s="486">
        <v>54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470</v>
      </c>
      <c r="B589" s="686" t="s">
        <v>460</v>
      </c>
      <c r="C589" s="112" t="s">
        <v>118</v>
      </c>
      <c r="D589" s="112">
        <v>14</v>
      </c>
      <c r="E589" s="127" t="s">
        <v>62</v>
      </c>
      <c r="F589" s="486">
        <v>54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552</v>
      </c>
      <c r="B590" s="686" t="s">
        <v>550</v>
      </c>
      <c r="C590" s="112" t="s">
        <v>551</v>
      </c>
      <c r="D590" s="112">
        <v>8</v>
      </c>
      <c r="E590" s="127" t="s">
        <v>62</v>
      </c>
      <c r="F590" s="486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>
        <v>31571</v>
      </c>
      <c r="B591" s="686" t="s">
        <v>546</v>
      </c>
      <c r="C591" s="112" t="s">
        <v>549</v>
      </c>
      <c r="D591" s="112"/>
      <c r="E591" s="127" t="s">
        <v>62</v>
      </c>
      <c r="F591" s="486">
        <v>204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1254</v>
      </c>
      <c r="B592" s="686" t="s">
        <v>1253</v>
      </c>
      <c r="C592" s="112" t="s">
        <v>54</v>
      </c>
      <c r="D592" s="112">
        <v>8</v>
      </c>
      <c r="E592" s="127" t="s">
        <v>62</v>
      </c>
      <c r="F592" s="486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1014</v>
      </c>
      <c r="B593" s="686" t="s">
        <v>1015</v>
      </c>
      <c r="C593" s="112" t="s">
        <v>54</v>
      </c>
      <c r="D593" s="112">
        <v>8</v>
      </c>
      <c r="E593" s="127" t="s">
        <v>62</v>
      </c>
      <c r="F593" s="486">
        <v>64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1038</v>
      </c>
      <c r="B594" s="686" t="s">
        <v>857</v>
      </c>
      <c r="C594" s="112" t="s">
        <v>74</v>
      </c>
      <c r="D594" s="112">
        <v>12</v>
      </c>
      <c r="E594" s="127" t="s">
        <v>62</v>
      </c>
      <c r="F594" s="486">
        <v>54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1017</v>
      </c>
      <c r="B595" s="686" t="s">
        <v>1016</v>
      </c>
      <c r="C595" s="112" t="s">
        <v>74</v>
      </c>
      <c r="D595" s="112">
        <v>10</v>
      </c>
      <c r="E595" s="127" t="s">
        <v>62</v>
      </c>
      <c r="F595" s="486">
        <v>72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5" customHeight="1" x14ac:dyDescent="0.2">
      <c r="A596" s="340" t="s">
        <v>886</v>
      </c>
      <c r="B596" s="686" t="s">
        <v>887</v>
      </c>
      <c r="C596" s="112">
        <v>250</v>
      </c>
      <c r="D596" s="112">
        <v>12</v>
      </c>
      <c r="E596" s="127" t="s">
        <v>64</v>
      </c>
      <c r="F596" s="486">
        <v>54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5" customHeight="1" x14ac:dyDescent="0.2">
      <c r="A597" s="340" t="s">
        <v>1118</v>
      </c>
      <c r="B597" s="686" t="s">
        <v>1117</v>
      </c>
      <c r="C597" s="112">
        <v>250</v>
      </c>
      <c r="D597" s="112">
        <v>12</v>
      </c>
      <c r="E597" s="127" t="s">
        <v>64</v>
      </c>
      <c r="F597" s="486">
        <v>54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ht="15" customHeight="1" x14ac:dyDescent="0.2">
      <c r="A598" s="340" t="s">
        <v>938</v>
      </c>
      <c r="B598" s="686" t="s">
        <v>935</v>
      </c>
      <c r="C598" s="112">
        <v>250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ht="15" customHeight="1" x14ac:dyDescent="0.2">
      <c r="A599" s="340" t="s">
        <v>937</v>
      </c>
      <c r="B599" s="686" t="s">
        <v>936</v>
      </c>
      <c r="C599" s="112">
        <v>250</v>
      </c>
      <c r="D599" s="112">
        <v>12</v>
      </c>
      <c r="E599" s="127" t="s">
        <v>62</v>
      </c>
      <c r="F599" s="486">
        <v>72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>
        <v>31573</v>
      </c>
      <c r="B600" s="686" t="s">
        <v>544</v>
      </c>
      <c r="C600" s="112" t="s">
        <v>545</v>
      </c>
      <c r="D600" s="112"/>
      <c r="E600" s="127" t="s">
        <v>62</v>
      </c>
      <c r="F600" s="486">
        <v>204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>
        <v>31570</v>
      </c>
      <c r="B601" s="686" t="s">
        <v>542</v>
      </c>
      <c r="C601" s="112" t="s">
        <v>543</v>
      </c>
      <c r="D601" s="112"/>
      <c r="E601" s="127" t="s">
        <v>62</v>
      </c>
      <c r="F601" s="486">
        <v>204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671</v>
      </c>
      <c r="B602" s="556" t="s">
        <v>672</v>
      </c>
      <c r="C602" s="601" t="s">
        <v>72</v>
      </c>
      <c r="D602" s="601">
        <v>9</v>
      </c>
      <c r="E602" s="534" t="s">
        <v>62</v>
      </c>
      <c r="F602" s="584">
        <v>64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954</v>
      </c>
      <c r="B603" s="556" t="s">
        <v>958</v>
      </c>
      <c r="C603" s="777" t="s">
        <v>55</v>
      </c>
      <c r="D603" s="777"/>
      <c r="E603" s="127" t="s">
        <v>62</v>
      </c>
      <c r="F603" s="584">
        <v>144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377</v>
      </c>
      <c r="B604" s="263" t="s">
        <v>120</v>
      </c>
      <c r="C604" s="112" t="s">
        <v>54</v>
      </c>
      <c r="D604" s="112"/>
      <c r="E604" s="127" t="s">
        <v>62</v>
      </c>
      <c r="F604" s="486">
        <v>64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634</v>
      </c>
      <c r="B605" s="263" t="s">
        <v>635</v>
      </c>
      <c r="C605" s="112" t="s">
        <v>551</v>
      </c>
      <c r="D605" s="112">
        <v>20</v>
      </c>
      <c r="E605" s="127" t="s">
        <v>62</v>
      </c>
      <c r="F605" s="486">
        <v>30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675</v>
      </c>
      <c r="B606" s="263" t="s">
        <v>116</v>
      </c>
      <c r="C606" s="601" t="s">
        <v>72</v>
      </c>
      <c r="D606" s="601">
        <v>9</v>
      </c>
      <c r="E606" s="534" t="s">
        <v>62</v>
      </c>
      <c r="F606" s="584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956</v>
      </c>
      <c r="B607" s="556" t="s">
        <v>957</v>
      </c>
      <c r="C607" s="777" t="s">
        <v>55</v>
      </c>
      <c r="D607" s="777"/>
      <c r="E607" s="534" t="s">
        <v>62</v>
      </c>
      <c r="F607" s="584">
        <v>144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378</v>
      </c>
      <c r="B608" s="263" t="s">
        <v>673</v>
      </c>
      <c r="C608" s="112" t="s">
        <v>54</v>
      </c>
      <c r="D608" s="112"/>
      <c r="E608" s="127" t="s">
        <v>62</v>
      </c>
      <c r="F608" s="486">
        <v>64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1144</v>
      </c>
      <c r="B609" s="263" t="s">
        <v>1143</v>
      </c>
      <c r="C609" s="112" t="s">
        <v>72</v>
      </c>
      <c r="D609" s="112">
        <v>20</v>
      </c>
      <c r="E609" s="127" t="s">
        <v>62</v>
      </c>
      <c r="F609" s="486">
        <v>30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1268</v>
      </c>
      <c r="B610" s="263" t="s">
        <v>1145</v>
      </c>
      <c r="C610" s="877" t="s">
        <v>55</v>
      </c>
      <c r="D610" s="877"/>
      <c r="E610" s="534" t="s">
        <v>62</v>
      </c>
      <c r="F610" s="584">
        <v>144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379</v>
      </c>
      <c r="B611" s="263" t="s">
        <v>115</v>
      </c>
      <c r="C611" s="112" t="s">
        <v>72</v>
      </c>
      <c r="D611" s="112">
        <v>20</v>
      </c>
      <c r="E611" s="127" t="s">
        <v>62</v>
      </c>
      <c r="F611" s="486">
        <v>30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340" t="s">
        <v>670</v>
      </c>
      <c r="B612" s="687" t="s">
        <v>115</v>
      </c>
      <c r="C612" s="601" t="s">
        <v>72</v>
      </c>
      <c r="D612" s="601">
        <v>9</v>
      </c>
      <c r="E612" s="534" t="s">
        <v>62</v>
      </c>
      <c r="F612" s="584">
        <v>64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780" t="s">
        <v>960</v>
      </c>
      <c r="B613" s="687" t="s">
        <v>959</v>
      </c>
      <c r="C613" s="868" t="s">
        <v>55</v>
      </c>
      <c r="D613" s="868"/>
      <c r="E613" s="127" t="s">
        <v>62</v>
      </c>
      <c r="F613" s="584">
        <v>144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13" customFormat="1" ht="13.5" thickBot="1" x14ac:dyDescent="0.25">
      <c r="A614" s="692" t="s">
        <v>380</v>
      </c>
      <c r="B614" s="688" t="s">
        <v>674</v>
      </c>
      <c r="C614" s="113" t="s">
        <v>54</v>
      </c>
      <c r="D614" s="113"/>
      <c r="E614" s="117" t="s">
        <v>62</v>
      </c>
      <c r="F614" s="487">
        <v>64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</sheetData>
  <autoFilter ref="A1:L309"/>
  <mergeCells count="3">
    <mergeCell ref="C276:C282"/>
    <mergeCell ref="D274:D282"/>
    <mergeCell ref="D283:D290"/>
  </mergeCells>
  <conditionalFormatting sqref="M17:EP18 M322:EP328 M20:EP27 M602:EP614 M212:EP235 M255:EP255 M429:EP432 M526:EP541 M181:EP210 M578:EP582 M434:EP437 M466:EP472 M440:EP444 M138:EP145 M348:EP382 M122:EP135 M385:EP397 M448:EP462 M543:EP544 M53:EP59 M330:EP330 M31:EP51 M575:EP575 M69:EP77 M108:EP109 M111:EP111 M113:EP120 M80:EP106 M474:EP521 M237:EP242 M147:EP176 M257:EP258 M408:EP425 M245:EP248 M260:EP319 G2:EP6 M9:EP15 M7:EP7 G497:L544 G473:L495 G383:L398 G400:L404 G7:L381 G547:L614 M547:EP571 G408:L417 G419:L471">
    <cfRule type="cellIs" dxfId="61" priority="253" stopIfTrue="1" operator="lessThan">
      <formula>0</formula>
    </cfRule>
  </conditionalFormatting>
  <conditionalFormatting sqref="M320:EP321">
    <cfRule type="cellIs" dxfId="60" priority="178" stopIfTrue="1" operator="lessThan">
      <formula>0</formula>
    </cfRule>
  </conditionalFormatting>
  <conditionalFormatting sqref="M583:EP592 M600:EP601 M594:EP595">
    <cfRule type="cellIs" dxfId="59" priority="176" stopIfTrue="1" operator="lessThan">
      <formula>0</formula>
    </cfRule>
  </conditionalFormatting>
  <conditionalFormatting sqref="M16:EP16">
    <cfRule type="cellIs" dxfId="58" priority="175" stopIfTrue="1" operator="lessThan">
      <formula>0</formula>
    </cfRule>
  </conditionalFormatting>
  <conditionalFormatting sqref="M331:EP333 M335:EP336 M339:EP343 M345:EP347">
    <cfRule type="cellIs" dxfId="57" priority="173" stopIfTrue="1" operator="lessThan">
      <formula>0</formula>
    </cfRule>
  </conditionalFormatting>
  <conditionalFormatting sqref="M19:EP19">
    <cfRule type="cellIs" dxfId="56" priority="157" stopIfTrue="1" operator="lessThan">
      <formula>0</formula>
    </cfRule>
  </conditionalFormatting>
  <conditionalFormatting sqref="M67:EP68">
    <cfRule type="cellIs" dxfId="55" priority="150" stopIfTrue="1" operator="lessThan">
      <formula>0</formula>
    </cfRule>
  </conditionalFormatting>
  <conditionalFormatting sqref="M60:EP64">
    <cfRule type="cellIs" dxfId="54" priority="141" stopIfTrue="1" operator="lessThan">
      <formula>0</formula>
    </cfRule>
  </conditionalFormatting>
  <conditionalFormatting sqref="M211:EP211">
    <cfRule type="cellIs" dxfId="53" priority="140" stopIfTrue="1" operator="lessThan">
      <formula>0</formula>
    </cfRule>
  </conditionalFormatting>
  <conditionalFormatting sqref="M136:EP137">
    <cfRule type="cellIs" dxfId="52" priority="134" stopIfTrue="1" operator="lessThan">
      <formula>0</formula>
    </cfRule>
  </conditionalFormatting>
  <conditionalFormatting sqref="M249:EP254">
    <cfRule type="cellIs" dxfId="51" priority="130" stopIfTrue="1" operator="lessThan">
      <formula>0</formula>
    </cfRule>
  </conditionalFormatting>
  <conditionalFormatting sqref="M65:EP66">
    <cfRule type="cellIs" dxfId="50" priority="122" stopIfTrue="1" operator="lessThan">
      <formula>0</formula>
    </cfRule>
  </conditionalFormatting>
  <conditionalFormatting sqref="M177:EP180">
    <cfRule type="cellIs" dxfId="49" priority="121" stopIfTrue="1" operator="lessThan">
      <formula>0</formula>
    </cfRule>
  </conditionalFormatting>
  <conditionalFormatting sqref="M329:EP329">
    <cfRule type="cellIs" dxfId="48" priority="120" stopIfTrue="1" operator="lessThan">
      <formula>0</formula>
    </cfRule>
  </conditionalFormatting>
  <conditionalFormatting sqref="M522:EP525">
    <cfRule type="cellIs" dxfId="47" priority="113" stopIfTrue="1" operator="lessThan">
      <formula>0</formula>
    </cfRule>
  </conditionalFormatting>
  <conditionalFormatting sqref="M243:EP243">
    <cfRule type="cellIs" dxfId="46" priority="112" stopIfTrue="1" operator="lessThan">
      <formula>0</formula>
    </cfRule>
  </conditionalFormatting>
  <conditionalFormatting sqref="M244:EP244">
    <cfRule type="cellIs" dxfId="45" priority="111" stopIfTrue="1" operator="lessThan">
      <formula>0</formula>
    </cfRule>
  </conditionalFormatting>
  <conditionalFormatting sqref="M576:EP577">
    <cfRule type="cellIs" dxfId="44" priority="110" stopIfTrue="1" operator="lessThan">
      <formula>0</formula>
    </cfRule>
  </conditionalFormatting>
  <conditionalFormatting sqref="M596:EP599">
    <cfRule type="cellIs" dxfId="43" priority="107" stopIfTrue="1" operator="lessThan">
      <formula>0</formula>
    </cfRule>
  </conditionalFormatting>
  <conditionalFormatting sqref="M433:EP433">
    <cfRule type="cellIs" dxfId="42" priority="106" stopIfTrue="1" operator="lessThan">
      <formula>0</formula>
    </cfRule>
  </conditionalFormatting>
  <conditionalFormatting sqref="M146:EP146">
    <cfRule type="cellIs" dxfId="41" priority="103" stopIfTrue="1" operator="lessThan">
      <formula>0</formula>
    </cfRule>
  </conditionalFormatting>
  <conditionalFormatting sqref="M445:EP447">
    <cfRule type="cellIs" dxfId="40" priority="102" stopIfTrue="1" operator="lessThan">
      <formula>0</formula>
    </cfRule>
  </conditionalFormatting>
  <conditionalFormatting sqref="M438:EP439">
    <cfRule type="cellIs" dxfId="39" priority="101" stopIfTrue="1" operator="lessThan">
      <formula>0</formula>
    </cfRule>
  </conditionalFormatting>
  <conditionalFormatting sqref="M463:EP465">
    <cfRule type="cellIs" dxfId="38" priority="99" stopIfTrue="1" operator="lessThan">
      <formula>0</formula>
    </cfRule>
  </conditionalFormatting>
  <conditionalFormatting sqref="M383:EP384">
    <cfRule type="cellIs" dxfId="37" priority="98" stopIfTrue="1" operator="lessThan">
      <formula>0</formula>
    </cfRule>
  </conditionalFormatting>
  <conditionalFormatting sqref="M334:EP334">
    <cfRule type="cellIs" dxfId="36" priority="94" stopIfTrue="1" operator="lessThan">
      <formula>0</formula>
    </cfRule>
  </conditionalFormatting>
  <conditionalFormatting sqref="M337:EP337">
    <cfRule type="cellIs" dxfId="35" priority="92" stopIfTrue="1" operator="lessThan">
      <formula>0</formula>
    </cfRule>
  </conditionalFormatting>
  <conditionalFormatting sqref="M121:EP121">
    <cfRule type="cellIs" dxfId="34" priority="91" stopIfTrue="1" operator="lessThan">
      <formula>0</formula>
    </cfRule>
  </conditionalFormatting>
  <conditionalFormatting sqref="M542:EP542">
    <cfRule type="cellIs" dxfId="33" priority="88" stopIfTrue="1" operator="lessThan">
      <formula>0</formula>
    </cfRule>
  </conditionalFormatting>
  <conditionalFormatting sqref="M593:EP593">
    <cfRule type="cellIs" dxfId="32" priority="79" stopIfTrue="1" operator="lessThan">
      <formula>0</formula>
    </cfRule>
  </conditionalFormatting>
  <conditionalFormatting sqref="M52:EP52">
    <cfRule type="cellIs" dxfId="31" priority="67" stopIfTrue="1" operator="lessThan">
      <formula>0</formula>
    </cfRule>
  </conditionalFormatting>
  <conditionalFormatting sqref="M30:EP30">
    <cfRule type="cellIs" dxfId="30" priority="52" stopIfTrue="1" operator="lessThan">
      <formula>0</formula>
    </cfRule>
  </conditionalFormatting>
  <conditionalFormatting sqref="M28:EP28">
    <cfRule type="cellIs" dxfId="29" priority="49" stopIfTrue="1" operator="lessThan">
      <formula>0</formula>
    </cfRule>
  </conditionalFormatting>
  <conditionalFormatting sqref="M572:EP573">
    <cfRule type="cellIs" dxfId="28" priority="48" stopIfTrue="1" operator="lessThan">
      <formula>0</formula>
    </cfRule>
  </conditionalFormatting>
  <conditionalFormatting sqref="M78:EP79">
    <cfRule type="cellIs" dxfId="27" priority="44" stopIfTrue="1" operator="lessThan">
      <formula>0</formula>
    </cfRule>
  </conditionalFormatting>
  <conditionalFormatting sqref="M574:EP574">
    <cfRule type="cellIs" dxfId="26" priority="42" stopIfTrue="1" operator="lessThan">
      <formula>0</formula>
    </cfRule>
  </conditionalFormatting>
  <conditionalFormatting sqref="M107:EP107">
    <cfRule type="cellIs" dxfId="25" priority="39" stopIfTrue="1" operator="lessThan">
      <formula>0</formula>
    </cfRule>
  </conditionalFormatting>
  <conditionalFormatting sqref="M110:EP110">
    <cfRule type="cellIs" dxfId="24" priority="38" stopIfTrue="1" operator="lessThan">
      <formula>0</formula>
    </cfRule>
  </conditionalFormatting>
  <conditionalFormatting sqref="M112:EP112">
    <cfRule type="cellIs" dxfId="23" priority="37" stopIfTrue="1" operator="lessThan">
      <formula>0</formula>
    </cfRule>
  </conditionalFormatting>
  <conditionalFormatting sqref="M29:EP29">
    <cfRule type="cellIs" dxfId="22" priority="33" stopIfTrue="1" operator="lessThan">
      <formula>0</formula>
    </cfRule>
  </conditionalFormatting>
  <conditionalFormatting sqref="M473:EP473">
    <cfRule type="cellIs" dxfId="21" priority="31" stopIfTrue="1" operator="lessThan">
      <formula>0</formula>
    </cfRule>
  </conditionalFormatting>
  <conditionalFormatting sqref="M236:EP236">
    <cfRule type="cellIs" dxfId="20" priority="30" stopIfTrue="1" operator="lessThan">
      <formula>0</formula>
    </cfRule>
  </conditionalFormatting>
  <conditionalFormatting sqref="M256:EP256">
    <cfRule type="cellIs" dxfId="19" priority="28" stopIfTrue="1" operator="lessThan">
      <formula>0</formula>
    </cfRule>
  </conditionalFormatting>
  <conditionalFormatting sqref="M398:EP404">
    <cfRule type="cellIs" dxfId="18" priority="25" stopIfTrue="1" operator="lessThan">
      <formula>0</formula>
    </cfRule>
  </conditionalFormatting>
  <conditionalFormatting sqref="M259:EP259">
    <cfRule type="cellIs" dxfId="17" priority="20" stopIfTrue="1" operator="lessThan">
      <formula>0</formula>
    </cfRule>
  </conditionalFormatting>
  <conditionalFormatting sqref="M344:EP344">
    <cfRule type="cellIs" dxfId="16" priority="18" stopIfTrue="1" operator="lessThan">
      <formula>0</formula>
    </cfRule>
  </conditionalFormatting>
  <conditionalFormatting sqref="M338:EP338">
    <cfRule type="cellIs" dxfId="15" priority="15" stopIfTrue="1" operator="lessThan">
      <formula>0</formula>
    </cfRule>
  </conditionalFormatting>
  <conditionalFormatting sqref="M8:EP8">
    <cfRule type="cellIs" dxfId="14" priority="14" stopIfTrue="1" operator="lessThan">
      <formula>0</formula>
    </cfRule>
  </conditionalFormatting>
  <conditionalFormatting sqref="G496:L496">
    <cfRule type="cellIs" dxfId="13" priority="13" stopIfTrue="1" operator="lessThan">
      <formula>0</formula>
    </cfRule>
  </conditionalFormatting>
  <conditionalFormatting sqref="G472:L472">
    <cfRule type="cellIs" dxfId="12" priority="12" stopIfTrue="1" operator="lessThan">
      <formula>0</formula>
    </cfRule>
  </conditionalFormatting>
  <conditionalFormatting sqref="G382:L382">
    <cfRule type="cellIs" dxfId="11" priority="10" stopIfTrue="1" operator="lessThan">
      <formula>0</formula>
    </cfRule>
  </conditionalFormatting>
  <conditionalFormatting sqref="G399:L399">
    <cfRule type="cellIs" dxfId="10" priority="9" stopIfTrue="1" operator="lessThan">
      <formula>0</formula>
    </cfRule>
  </conditionalFormatting>
  <conditionalFormatting sqref="G545:EP546">
    <cfRule type="cellIs" dxfId="9" priority="7" stopIfTrue="1" operator="lessThan">
      <formula>0</formula>
    </cfRule>
  </conditionalFormatting>
  <conditionalFormatting sqref="G405:L406">
    <cfRule type="cellIs" dxfId="8" priority="6" stopIfTrue="1" operator="lessThan">
      <formula>0</formula>
    </cfRule>
  </conditionalFormatting>
  <conditionalFormatting sqref="M405:EP406">
    <cfRule type="cellIs" dxfId="7" priority="5" stopIfTrue="1" operator="lessThan">
      <formula>0</formula>
    </cfRule>
  </conditionalFormatting>
  <conditionalFormatting sqref="G407:L407">
    <cfRule type="cellIs" dxfId="6" priority="4" stopIfTrue="1" operator="lessThan">
      <formula>0</formula>
    </cfRule>
  </conditionalFormatting>
  <conditionalFormatting sqref="M407:EP407">
    <cfRule type="cellIs" dxfId="5" priority="3" stopIfTrue="1" operator="lessThan">
      <formula>0</formula>
    </cfRule>
  </conditionalFormatting>
  <conditionalFormatting sqref="G418:L41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2" id="{6980C48E-3ACB-4666-B62E-14C76BA6A292}">
            <xm:f>-MATCH($A339,'\\server\zayavki\10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A339:A343 A345:A347</xm:sqref>
        </x14:conditionalFormatting>
        <x14:conditionalFormatting xmlns:xm="http://schemas.microsoft.com/office/excel/2006/main">
          <x14:cfRule type="expression" priority="127" id="{95CA8E03-C538-46D3-BBC4-AA843E06E59F}">
            <xm:f>-MATCH($A514,'[19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A514:A516</xm:sqref>
        </x14:conditionalFormatting>
        <x14:conditionalFormatting xmlns:xm="http://schemas.microsoft.com/office/excel/2006/main">
          <x14:cfRule type="expression" priority="105" id="{91212203-4AB3-4049-B553-DF075E575D9F}">
            <xm:f>-MATCH($A433,'\\server\zayavki\29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A433:A434</xm:sqref>
        </x14:conditionalFormatting>
        <x14:conditionalFormatting xmlns:xm="http://schemas.microsoft.com/office/excel/2006/main">
          <x14:cfRule type="expression" priority="17" id="{1F0E2768-2CA8-40DD-9114-FDE222D9E819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2025-02-06T11:02:02Z</dcterms:modified>
</cp:coreProperties>
</file>