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2,04,24 Ост Патяка\"/>
    </mc:Choice>
  </mc:AlternateContent>
  <xr:revisionPtr revIDLastSave="0" documentId="13_ncr:1_{7A90125F-BA49-4216-83AB-4C7C5D6FDE9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Заказ!$C$1:$C$522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 s="1"/>
  <c r="D342" i="102" s="1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B342" i="102" l="1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<sst xmlns="http://schemas.openxmlformats.org/spreadsheetml/2006/main" count="540" uniqueCount="525">
  <si>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</si>
  <si>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</si>
  <si>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</si>
  <si>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</si>
  <si>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</si>
  <si>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</si>
  <si>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</si>
  <si>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</si>
  <si>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</si>
  <si>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</si>
  <si>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</si>
  <si>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</si>
  <si>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</si>
  <si>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</si>
  <si>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</si>
  <si>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</si>
  <si>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</si>
  <si>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</si>
  <si>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</si>
  <si>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</si>
  <si>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</si>
  <si>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</si>
  <si>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</si>
  <si>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</si>
  <si>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</si>
  <si>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</si>
  <si>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</si>
  <si>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</si>
  <si>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</si>
  <si>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</si>
  <si>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</si>
  <si>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</si>
  <si>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</si>
  <si>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</si>
  <si>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</si>
  <si>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</si>
  <si>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</si>
  <si>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</si>
  <si>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</si>
  <si>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</si>
  <si>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</si>
  <si>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</si>
  <si>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</si>
  <si>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</si>
  <si>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</si>
  <si>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</si>
  <si>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</si>
  <si>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</si>
  <si>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</si>
  <si>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</si>
  <si>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</si>
  <si>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</si>
  <si>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</si>
  <si>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</si>
  <si>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</si>
  <si>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</si>
  <si>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</si>
  <si>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</si>
  <si>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</si>
  <si>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</si>
  <si>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</si>
  <si>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</si>
  <si>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</si>
  <si>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</si>
  <si>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</si>
  <si>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</si>
  <si>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</si>
  <si>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</si>
  <si>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</si>
  <si>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</si>
  <si>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</si>
  <si>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</si>
  <si>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</si>
  <si>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</si>
  <si>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</si>
  <si>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</si>
  <si>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</si>
  <si>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</si>
  <si>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</si>
  <si>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</si>
  <si>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</si>
  <si>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</si>
  <si>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</si>
  <si>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</si>
  <si>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</si>
  <si>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</si>
  <si>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</si>
  <si>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</si>
  <si>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</si>
  <si>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</si>
  <si>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</si>
  <si>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</si>
  <si>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</si>
  <si>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</si>
  <si>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</si>
  <si>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</si>
  <si>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</si>
  <si>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</si>
  <si>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</si>
  <si>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</si>
  <si>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</si>
  <si>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</si>
  <si>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</si>
  <si>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</si>
  <si>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</si>
  <si>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</si>
  <si>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</si>
  <si>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</si>
  <si>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</si>
  <si>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</si>
  <si>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</si>
  <si>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</si>
  <si>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</si>
  <si>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</si>
  <si>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</si>
  <si>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</si>
  <si>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</si>
  <si>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</si>
  <si>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</si>
  <si>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</si>
  <si>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</si>
  <si>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</si>
  <si>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</si>
  <si>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</si>
  <si>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</si>
  <si>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</si>
  <si>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</si>
  <si>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</si>
  <si>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</si>
  <si>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</si>
  <si>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</si>
  <si>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</si>
  <si>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</si>
  <si>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</si>
  <si>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</si>
  <si>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</si>
  <si>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</si>
  <si>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</si>
  <si>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</si>
  <si>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</si>
  <si>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</si>
  <si>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</si>
  <si>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</si>
  <si>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</si>
  <si>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</si>
  <si>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</si>
  <si>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</si>
  <si>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</si>
  <si>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</si>
  <si>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</si>
  <si>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</si>
  <si>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</si>
  <si>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</si>
  <si>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</si>
  <si>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</si>
  <si>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</si>
  <si>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</si>
  <si>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</si>
  <si>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</si>
  <si>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</si>
  <si>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</si>
  <si>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</si>
  <si>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</si>
  <si>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</si>
  <si>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</si>
  <si>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</si>
  <si>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</si>
  <si>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</si>
  <si>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</si>
  <si>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</si>
  <si>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</si>
  <si>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</si>
  <si>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</si>
  <si>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</si>
  <si>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</si>
  <si>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</si>
  <si>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</si>
  <si>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</si>
  <si>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</si>
  <si>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</si>
  <si>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</si>
  <si>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</si>
  <si>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</si>
  <si>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</si>
  <si>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</si>
  <si>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</si>
  <si>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</si>
  <si>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</si>
  <si>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</si>
  <si>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</si>
  <si>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</si>
  <si>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</si>
  <si>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</si>
  <si>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</si>
  <si>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</si>
  <si>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</si>
  <si>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</si>
  <si>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</si>
  <si>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</si>
  <si>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</si>
  <si>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</si>
  <si>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</si>
  <si>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</si>
  <si>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</si>
  <si>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</si>
  <si>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</si>
  <si>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</si>
  <si>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</si>
  <si>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</si>
  <si>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</si>
  <si>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</si>
  <si>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</si>
  <si>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</si>
  <si>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</si>
  <si>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</si>
  <si>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</si>
  <si>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</si>
  <si>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</si>
  <si>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</si>
  <si>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</si>
  <si>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</si>
  <si>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</si>
  <si>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</si>
  <si>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</si>
  <si>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</si>
  <si>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</si>
  <si>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</si>
  <si>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</si>
  <si>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</si>
  <si>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</si>
  <si>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</si>
  <si>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</si>
  <si>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</si>
  <si>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</si>
  <si>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</si>
  <si>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</si>
  <si>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</si>
  <si>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</si>
  <si>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</si>
  <si>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</si>
  <si>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</si>
  <si>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</si>
  <si>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</si>
  <si>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</si>
  <si>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</si>
  <si>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</si>
  <si>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</si>
  <si>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</si>
  <si>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</si>
  <si>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</si>
  <si>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</si>
  <si>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</si>
  <si>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</si>
  <si>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</si>
  <si>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</si>
  <si>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</si>
  <si>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</si>
  <si>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</si>
  <si>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</si>
  <si>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</si>
  <si>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</si>
  <si>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</si>
  <si>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</si>
  <si>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</si>
  <si>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</si>
  <si>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</si>
  <si>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</si>
  <si>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</si>
  <si>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</si>
  <si>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</si>
  <si>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</si>
  <si>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</si>
  <si>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</si>
  <si>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</si>
  <si>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</si>
  <si>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</si>
  <si>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</si>
  <si>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</si>
  <si>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</si>
  <si>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</si>
  <si>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</si>
  <si>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</si>
  <si>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</si>
  <si>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</si>
  <si>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</si>
  <si>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</si>
  <si>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</si>
  <si>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</si>
  <si>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</si>
  <si>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</si>
  <si>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</si>
  <si>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</si>
  <si>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</si>
  <si>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</si>
  <si>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</si>
  <si>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</si>
  <si>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</si>
  <si>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</si>
  <si>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</si>
  <si>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</si>
  <si>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</si>
  <si>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</si>
  <si>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</si>
  <si>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</si>
  <si>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</si>
  <si>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</si>
  <si>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</si>
  <si>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</si>
  <si>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</si>
  <si>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</si>
  <si>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</si>
  <si>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</si>
  <si>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</si>
  <si>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</si>
  <si>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</si>
  <si>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</si>
  <si>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</si>
  <si>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</si>
  <si>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</si>
  <si>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</si>
  <si>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</si>
  <si>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</si>
  <si>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</si>
  <si>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</si>
  <si>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</si>
  <si>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</si>
  <si>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</si>
  <si>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</si>
  <si>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</si>
  <si>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</si>
  <si>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</si>
  <si>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</si>
  <si>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</si>
  <si>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</si>
  <si>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</si>
  <si>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</si>
  <si>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</si>
  <si>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</si>
  <si>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</si>
  <si>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</si>
  <si>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</si>
  <si>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</si>
  <si>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</si>
  <si>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</si>
  <si>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</si>
  <si>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</si>
  <si>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</si>
  <si>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</si>
  <si>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</si>
  <si>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</si>
  <si>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</si>
  <si>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</si>
  <si>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</si>
  <si>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</si>
  <si>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</si>
  <si>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</si>
  <si>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</si>
  <si>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</si>
  <si>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</si>
  <si>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</si>
  <si>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</si>
  <si>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</si>
  <si>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</si>
  <si>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</si>
  <si>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</si>
  <si>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</si>
  <si>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</si>
  <si>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</si>
  <si>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</si>
  <si>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</si>
  <si>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</si>
  <si>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</si>
  <si>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</si>
  <si>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</si>
  <si>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</si>
  <si>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</si>
  <si>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</si>
  <si>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</si>
  <si>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</si>
  <si>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</si>
  <si>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</si>
  <si>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</si>
  <si>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</si>
  <si>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</si>
  <si>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</si>
  <si>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</si>
  <si>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</si>
  <si>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</si>
  <si>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</si>
  <si>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</si>
  <si>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</si>
  <si>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</si>
  <si>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</si>
  <si>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</si>
  <si>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</si>
  <si>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</si>
  <si>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</si>
  <si>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</si>
  <si>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</si>
  <si>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</si>
  <si>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</si>
  <si>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</si>
  <si>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</si>
  <si>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</si>
  <si>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</si>
  <si>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</si>
  <si>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</si>
  <si>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</si>
  <si>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</si>
  <si>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</si>
  <si>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</si>
  <si>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</si>
  <si>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</si>
  <si>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</si>
  <si>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</si>
  <si>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</si>
  <si>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</si>
  <si>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</si>
  <si>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</si>
  <si>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</si>
  <si>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</si>
  <si>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</si>
  <si>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</si>
  <si>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</si>
  <si>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</si>
  <si>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</si>
  <si>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</si>
  <si>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</si>
  <si>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</si>
  <si>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</si>
  <si>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</si>
  <si>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</si>
  <si>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</si>
  <si>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</si>
  <si>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</si>
  <si>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</si>
  <si>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</si>
  <si>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</si>
  <si>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</si>
  <si>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</si>
  <si>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</si>
  <si>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</si>
  <si>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</si>
  <si>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</si>
  <si>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</si>
  <si>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</si>
  <si>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</si>
  <si>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</si>
  <si>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</si>
  <si>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</si>
  <si>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</si>
  <si>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</si>
  <si>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</si>
  <si>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</si>
  <si>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</si>
  <si>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</si>
  <si>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</si>
  <si>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</si>
  <si>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</si>
  <si>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</si>
  <si>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</si>
  <si>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</si>
  <si>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</si>
  <si>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</si>
  <si>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</si>
  <si>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</si>
  <si>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</si>
  <si>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</si>
  <si>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</si>
  <si>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</si>
  <si>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</si>
  <si>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</si>
  <si>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</si>
  <si>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</si>
  <si>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</si>
  <si>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</si>
  <si>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</si>
  <si>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</si>
  <si>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</si>
  <si>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</si>
  <si>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</si>
  <si>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</si>
  <si>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</si>
  <si>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</si>
  <si>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</si>
  <si>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</si>
  <si>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</si>
  <si>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</si>
  <si>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</si>
  <si>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</si>
  <si>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</si>
  <si>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</si>
  <si>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</si>
  <si>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</si>
  <si>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</si>
  <si>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</si>
  <si>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</si>
  <si>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</si>
  <si>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</si>
  <si>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</si>
  <si>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</si>
  <si>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</si>
  <si>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</si>
  <si>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</si>
  <si>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</si>
  <si>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</si>
  <si>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</si>
  <si>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</si>
  <si>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</si>
  <si>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</si>
  <si>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</si>
  <si>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</si>
  <si>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</si>
  <si>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</si>
  <si>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</si>
  <si>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</si>
  <si>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</si>
  <si>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</si>
  <si>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</si>
  <si>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</si>
  <si>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</si>
  <si>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</si>
  <si>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</si>
  <si>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 xml:space="preserve"> 266  Колбаса Филейбургская с душистым чесноком, ВЕС, ТМ Баварушка  ПОКОМ</t>
  </si>
  <si>
    <t>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</si>
</sst>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top" wrapText="1" indent="2"/>
    </xf>
    <xf numFmtId="0" fontId="3" fillId="0" borderId="0" xfId="0" applyFont="1" applyAlignment="1">
      <alignment vertical="top"/>
    </xf>
    <xf numFmtId="0" fontId="0" fillId="7" borderId="24" xfId="0" applyFill="1" applyBorder="1" applyAlignment="1">
      <alignment vertical="top" wrapText="1" indent="2"/>
    </xf>
    <xf numFmtId="0" fontId="4" fillId="2" borderId="15" xfId="0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22"/>
  <sheetViews>
    <sheetView tabSelected="1" zoomScale="80" zoomScaleNormal="80" workbookViewId="0">
      <selection activeCell="AK250" sqref="AK250"/>
    </sheetView>
  </sheetViews>
  <sheetFormatPr defaultRowHeight="15" outlineLevelRow="2" x14ac:dyDescent="0.25"/>
  <cols>
    <col min="1" max="1" width="2.5703125" customWidth="1"/>
    <col min="2" max="2" width="118.140625" style="2" bestFit="1" customWidth="1"/>
    <col min="3" max="3" width="10.28515625" style="2" customWidth="1"/>
    <col min="4" max="4" width="10.140625" style="2" hidden="1" customWidth="1"/>
    <col min="5" max="6" width="0" style="2" hidden="1" customWidth="1"/>
    <col min="7" max="7" width="10.7109375" style="2" hidden="1" customWidth="1"/>
    <col min="8" max="22" width="0" style="2" hidden="1" customWidth="1"/>
    <col min="23" max="23" width="0" style="3" hidden="1" customWidth="1"/>
    <col min="24" max="24" width="9.140625" style="3"/>
    <col min="25" max="25" width="9.140625" style="2"/>
    <col min="26" max="30" width="9.140625" style="2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278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277</v>
      </c>
      <c r="AC2" s="26"/>
      <c r="AD2" s="37" t="s">
        <v>279</v>
      </c>
    </row>
    <row r="3" spans="2:30" s="4" customFormat="1" ht="19.5" collapsed="1" thickBot="1" x14ac:dyDescent="0.3">
      <c r="B3" s="51" t="s">
        <v>2</v>
      </c>
      <c r="C3" s="29">
        <f>AB3</f>
        <v>0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0</v>
      </c>
      <c r="AC3" s="27"/>
      <c r="AD3" s="25">
        <f>SUM(AD4:AD158)</f>
        <v>0</v>
      </c>
    </row>
    <row r="4" spans="2:30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25">
      <c r="B7" s="46" t="s">
        <v>374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25">
      <c r="B8" s="46" t="s">
        <v>373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25">
      <c r="B9" s="46" t="s">
        <v>371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25">
      <c r="B10" s="53" t="s">
        <v>501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hidden="1" customHeight="1" outlineLevel="1" x14ac:dyDescent="0.25">
      <c r="B12" s="53" t="s">
        <v>280</v>
      </c>
      <c r="C12" s="15"/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0</v>
      </c>
      <c r="AC12" s="9"/>
      <c r="AD12" s="17">
        <f t="shared" si="1"/>
        <v>0</v>
      </c>
    </row>
    <row r="13" spans="2:30" ht="16.5" hidden="1" customHeight="1" outlineLevel="1" x14ac:dyDescent="0.25">
      <c r="B13" s="53" t="s">
        <v>281</v>
      </c>
      <c r="C13" s="15"/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0</v>
      </c>
      <c r="AC13" s="9"/>
      <c r="AD13" s="17">
        <f t="shared" si="1"/>
        <v>0</v>
      </c>
    </row>
    <row r="14" spans="2:30" ht="16.5" hidden="1" customHeight="1" outlineLevel="1" x14ac:dyDescent="0.25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0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382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380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379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383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384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25">
      <c r="B30" s="68" t="s">
        <v>415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25">
      <c r="B33" s="46" t="s">
        <v>420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25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25">
      <c r="B37" s="46" t="s">
        <v>411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25">
      <c r="B40" s="46" t="s">
        <v>412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25">
      <c r="B42" s="46" t="s">
        <v>417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25">
      <c r="B43" s="46" t="s">
        <v>409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25">
      <c r="B44" s="46" t="s">
        <v>413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25">
      <c r="B47" s="46" t="s">
        <v>421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25">
      <c r="B48" s="46" t="s">
        <v>416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25">
      <c r="B49" s="46" t="s">
        <v>414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25">
      <c r="B50" s="53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25">
      <c r="B52" s="53" t="s">
        <v>508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25">
      <c r="B53" s="46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25">
      <c r="B54" s="46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25">
      <c r="B55" s="53" t="s">
        <v>510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25">
      <c r="B56" s="46" t="s">
        <v>418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25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25">
      <c r="B58" s="54" t="s">
        <v>410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25">
      <c r="B59" s="54" t="s">
        <v>419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25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25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25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25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25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25">
      <c r="B65" s="53" t="s">
        <v>38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hidden="1" customHeight="1" outlineLevel="1" x14ac:dyDescent="0.25">
      <c r="B66" s="53" t="s">
        <v>39</v>
      </c>
      <c r="C66" s="15"/>
      <c r="D66" s="28"/>
      <c r="E66" s="16"/>
      <c r="F66" s="64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0</v>
      </c>
      <c r="AC66" s="9"/>
      <c r="AD66" s="17">
        <f t="shared" si="3"/>
        <v>0</v>
      </c>
    </row>
    <row r="67" spans="2:30" ht="16.5" hidden="1" customHeight="1" outlineLevel="1" x14ac:dyDescent="0.25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25">
      <c r="B68" s="53" t="s">
        <v>41</v>
      </c>
      <c r="C68" s="15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25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hidden="1" customHeight="1" outlineLevel="1" x14ac:dyDescent="0.25">
      <c r="B70" s="53" t="s">
        <v>43</v>
      </c>
      <c r="C70" s="15"/>
      <c r="D70" s="28"/>
      <c r="E70" s="16"/>
      <c r="F70" s="64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0</v>
      </c>
      <c r="AC70" s="9"/>
      <c r="AD70" s="17">
        <f t="shared" si="5"/>
        <v>0</v>
      </c>
    </row>
    <row r="71" spans="2:30" ht="16.5" hidden="1" customHeight="1" outlineLevel="1" x14ac:dyDescent="0.25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25">
      <c r="B72" s="46" t="s">
        <v>389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25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25">
      <c r="B74" s="46" t="s">
        <v>394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25">
      <c r="B75" s="53" t="s">
        <v>46</v>
      </c>
      <c r="C75" s="15"/>
      <c r="D75" s="28"/>
      <c r="E75" s="16"/>
      <c r="F75" s="64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25">
      <c r="B76" s="46" t="s">
        <v>392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25">
      <c r="B77" s="53" t="s">
        <v>47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hidden="1" customHeight="1" outlineLevel="1" x14ac:dyDescent="0.25">
      <c r="B78" s="53" t="s">
        <v>48</v>
      </c>
      <c r="C78" s="15"/>
      <c r="D78" s="28"/>
      <c r="E78" s="16"/>
      <c r="F78" s="64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0</v>
      </c>
      <c r="AC78" s="9"/>
      <c r="AD78" s="17">
        <f t="shared" si="5"/>
        <v>0</v>
      </c>
    </row>
    <row r="79" spans="2:30" ht="16.5" hidden="1" customHeight="1" outlineLevel="1" x14ac:dyDescent="0.25">
      <c r="B79" s="46" t="s">
        <v>49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25">
      <c r="B80" s="53" t="s">
        <v>50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25">
      <c r="B81" s="53" t="s">
        <v>51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25">
      <c r="B82" s="46" t="s">
        <v>388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25">
      <c r="B83" s="53" t="s">
        <v>52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25">
      <c r="B84" s="46" t="s">
        <v>53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25">
      <c r="B85" s="53" t="s">
        <v>54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25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hidden="1" customHeight="1" outlineLevel="1" x14ac:dyDescent="0.25">
      <c r="B87" s="53" t="s">
        <v>56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hidden="1" customHeight="1" outlineLevel="1" x14ac:dyDescent="0.25">
      <c r="B88" s="46" t="s">
        <v>390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25">
      <c r="B89" s="46" t="s">
        <v>391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hidden="1" customHeight="1" outlineLevel="1" x14ac:dyDescent="0.25">
      <c r="B90" s="53" t="s">
        <v>57</v>
      </c>
      <c r="C90" s="15"/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0</v>
      </c>
      <c r="AC90" s="9"/>
      <c r="AD90" s="17">
        <f t="shared" si="5"/>
        <v>0</v>
      </c>
    </row>
    <row r="91" spans="2:30" ht="16.5" hidden="1" customHeight="1" outlineLevel="1" x14ac:dyDescent="0.25">
      <c r="B91" s="53" t="s">
        <v>58</v>
      </c>
      <c r="C91" s="15"/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0</v>
      </c>
      <c r="AC91" s="9"/>
      <c r="AD91" s="17">
        <f t="shared" si="5"/>
        <v>0</v>
      </c>
    </row>
    <row r="92" spans="2:30" ht="16.5" hidden="1" customHeight="1" outlineLevel="1" x14ac:dyDescent="0.25">
      <c r="B92" s="53" t="s">
        <v>59</v>
      </c>
      <c r="C92" s="15"/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0</v>
      </c>
      <c r="AC92" s="9"/>
      <c r="AD92" s="17">
        <f t="shared" si="5"/>
        <v>0</v>
      </c>
    </row>
    <row r="93" spans="2:30" ht="16.5" hidden="1" customHeight="1" outlineLevel="1" x14ac:dyDescent="0.25">
      <c r="B93" s="54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25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25">
      <c r="B95" s="53" t="s">
        <v>62</v>
      </c>
      <c r="C95" s="15"/>
      <c r="D95" s="28"/>
      <c r="E95" s="16"/>
      <c r="F95" s="64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hidden="1" customHeight="1" outlineLevel="1" x14ac:dyDescent="0.25">
      <c r="B96" s="53" t="s">
        <v>63</v>
      </c>
      <c r="C96" s="15"/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0</v>
      </c>
      <c r="AC96" s="9"/>
      <c r="AD96" s="17">
        <f t="shared" si="5"/>
        <v>0</v>
      </c>
    </row>
    <row r="97" spans="2:30" ht="16.5" hidden="1" customHeight="1" outlineLevel="1" x14ac:dyDescent="0.25">
      <c r="B97" s="46" t="s">
        <v>393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25">
      <c r="B98" s="54" t="s">
        <v>396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25">
      <c r="B99" s="54" t="s">
        <v>387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25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25">
      <c r="B101" s="53" t="s">
        <v>523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hidden="1" customHeight="1" outlineLevel="1" x14ac:dyDescent="0.25">
      <c r="B102" s="53" t="s">
        <v>65</v>
      </c>
      <c r="C102" s="15"/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0</v>
      </c>
      <c r="AC102" s="9"/>
      <c r="AD102" s="17">
        <f t="shared" si="7"/>
        <v>0</v>
      </c>
    </row>
    <row r="103" spans="2:30" ht="16.5" hidden="1" customHeight="1" outlineLevel="1" x14ac:dyDescent="0.25">
      <c r="B103" s="53" t="s">
        <v>66</v>
      </c>
      <c r="C103" s="15"/>
      <c r="D103" s="28"/>
      <c r="E103" s="16"/>
      <c r="F103" s="64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25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25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25">
      <c r="B106" s="53" t="s">
        <v>517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25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25">
      <c r="B108" s="46" t="s">
        <v>423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hidden="1" customHeight="1" outlineLevel="1" x14ac:dyDescent="0.25">
      <c r="B109" s="53" t="s">
        <v>515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hidden="1" customHeight="1" outlineLevel="1" x14ac:dyDescent="0.25">
      <c r="B110" s="46" t="s">
        <v>427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hidden="1" customHeight="1" outlineLevel="1" x14ac:dyDescent="0.25">
      <c r="B111" s="53" t="s">
        <v>428</v>
      </c>
      <c r="C111" s="15"/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0</v>
      </c>
      <c r="AC111" s="9"/>
      <c r="AD111" s="17">
        <f t="shared" si="7"/>
        <v>0</v>
      </c>
    </row>
    <row r="112" spans="2:30" ht="16.5" hidden="1" customHeight="1" outlineLevel="1" x14ac:dyDescent="0.25">
      <c r="B112" s="46" t="s">
        <v>425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25">
      <c r="B113" s="53" t="s">
        <v>429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hidden="1" customHeight="1" outlineLevel="1" x14ac:dyDescent="0.25">
      <c r="B114" s="53" t="s">
        <v>398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25">
      <c r="B115" s="46" t="s">
        <v>430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25">
      <c r="B116" s="46" t="s">
        <v>426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25">
      <c r="B117" s="46" t="s">
        <v>395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25">
      <c r="B118" s="46" t="s">
        <v>424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hidden="1" customHeight="1" outlineLevel="1" x14ac:dyDescent="0.25">
      <c r="B119" s="53" t="s">
        <v>509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hidden="1" customHeight="1" outlineLevel="1" x14ac:dyDescent="0.25">
      <c r="B120" s="46" t="s">
        <v>431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25">
      <c r="B121" s="53" t="s">
        <v>400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hidden="1" customHeight="1" outlineLevel="1" x14ac:dyDescent="0.25">
      <c r="B122" s="53" t="s">
        <v>433</v>
      </c>
      <c r="C122" s="15"/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0</v>
      </c>
      <c r="AC122" s="9"/>
      <c r="AD122" s="17">
        <f t="shared" si="7"/>
        <v>0</v>
      </c>
    </row>
    <row r="123" spans="2:30" ht="16.5" hidden="1" customHeight="1" outlineLevel="1" x14ac:dyDescent="0.25">
      <c r="B123" s="53" t="s">
        <v>434</v>
      </c>
      <c r="C123" s="15"/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0</v>
      </c>
      <c r="AC123" s="9"/>
      <c r="AD123" s="17">
        <f t="shared" si="7"/>
        <v>0</v>
      </c>
    </row>
    <row r="124" spans="2:30" ht="16.5" hidden="1" customHeight="1" outlineLevel="1" x14ac:dyDescent="0.25">
      <c r="B124" s="46" t="s">
        <v>435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hidden="1" customHeight="1" outlineLevel="1" x14ac:dyDescent="0.25">
      <c r="B125" s="67" t="s">
        <v>401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hidden="1" customHeight="1" outlineLevel="1" x14ac:dyDescent="0.25">
      <c r="B126" s="67" t="s">
        <v>402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25">
      <c r="B127" s="46" t="s">
        <v>437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25">
      <c r="B128" s="46" t="s">
        <v>432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hidden="1" customHeight="1" outlineLevel="1" x14ac:dyDescent="0.25">
      <c r="B129" s="53" t="s">
        <v>438</v>
      </c>
      <c r="C129" s="15"/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0</v>
      </c>
      <c r="AC129" s="9"/>
      <c r="AD129" s="17">
        <f t="shared" si="7"/>
        <v>0</v>
      </c>
    </row>
    <row r="130" spans="2:30" ht="16.5" hidden="1" customHeight="1" outlineLevel="1" x14ac:dyDescent="0.25">
      <c r="B130" s="46" t="s">
        <v>375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25">
      <c r="B131" s="46" t="s">
        <v>376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25">
      <c r="B132" s="53" t="s">
        <v>403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hidden="1" customHeight="1" outlineLevel="1" x14ac:dyDescent="0.25">
      <c r="B133" s="53" t="s">
        <v>377</v>
      </c>
      <c r="C133" s="15"/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0</v>
      </c>
      <c r="AC133" s="9"/>
      <c r="AD133" s="17">
        <f t="shared" si="9"/>
        <v>0</v>
      </c>
    </row>
    <row r="134" spans="2:30" ht="16.5" hidden="1" customHeight="1" outlineLevel="1" x14ac:dyDescent="0.25">
      <c r="B134" s="53" t="s">
        <v>370</v>
      </c>
      <c r="C134" s="15"/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0</v>
      </c>
      <c r="AC134" s="9"/>
      <c r="AD134" s="17">
        <f t="shared" si="9"/>
        <v>0</v>
      </c>
    </row>
    <row r="135" spans="2:30" ht="16.5" hidden="1" customHeight="1" outlineLevel="1" x14ac:dyDescent="0.25">
      <c r="B135" s="46" t="s">
        <v>385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25">
      <c r="B136" s="46" t="s">
        <v>404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hidden="1" customHeight="1" outlineLevel="1" x14ac:dyDescent="0.25">
      <c r="B137" s="53" t="s">
        <v>405</v>
      </c>
      <c r="C137" s="15"/>
      <c r="D137" s="28"/>
      <c r="E137" s="16"/>
      <c r="F137" s="64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0</v>
      </c>
      <c r="AC137" s="9"/>
      <c r="AD137" s="17">
        <f t="shared" si="9"/>
        <v>0</v>
      </c>
    </row>
    <row r="138" spans="2:30" ht="16.5" hidden="1" customHeight="1" outlineLevel="1" x14ac:dyDescent="0.25">
      <c r="B138" s="67" t="s">
        <v>507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25">
      <c r="B139" s="46" t="s">
        <v>386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25">
      <c r="B140" s="54" t="s">
        <v>406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hidden="1" customHeight="1" outlineLevel="1" x14ac:dyDescent="0.25">
      <c r="B141" s="53" t="s">
        <v>407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hidden="1" customHeight="1" outlineLevel="1" x14ac:dyDescent="0.25">
      <c r="B142" s="67" t="s">
        <v>439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hidden="1" customHeight="1" outlineLevel="1" x14ac:dyDescent="0.25">
      <c r="B143" s="53" t="s">
        <v>440</v>
      </c>
      <c r="C143" s="15"/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0</v>
      </c>
      <c r="AC143" s="9"/>
      <c r="AD143" s="17">
        <f t="shared" si="9"/>
        <v>0</v>
      </c>
    </row>
    <row r="144" spans="2:30" ht="16.5" hidden="1" customHeight="1" outlineLevel="1" x14ac:dyDescent="0.25">
      <c r="B144" s="46" t="s">
        <v>378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25">
      <c r="B145" s="54" t="s">
        <v>408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25">
      <c r="B146" s="46" t="s">
        <v>372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25">
      <c r="B147" s="46" t="s">
        <v>397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hidden="1" customHeight="1" outlineLevel="1" x14ac:dyDescent="0.25">
      <c r="B148" s="75" t="s">
        <v>505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0</v>
      </c>
      <c r="AC148" s="9"/>
      <c r="AD148" s="17">
        <f t="shared" si="11"/>
        <v>0</v>
      </c>
    </row>
    <row r="149" spans="2:30" ht="16.5" hidden="1" customHeight="1" outlineLevel="1" x14ac:dyDescent="0.25">
      <c r="B149" s="46" t="s">
        <v>399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hidden="1" customHeight="1" outlineLevel="1" x14ac:dyDescent="0.25">
      <c r="B150" s="69" t="s">
        <v>506</v>
      </c>
      <c r="C150" s="15"/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0</v>
      </c>
      <c r="AC150" s="9"/>
      <c r="AD150" s="17">
        <f t="shared" si="11"/>
        <v>0</v>
      </c>
    </row>
    <row r="151" spans="2:30" ht="16.5" hidden="1" customHeight="1" outlineLevel="1" x14ac:dyDescent="0.25">
      <c r="B151" s="46" t="s">
        <v>381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25">
      <c r="B152" s="53" t="s">
        <v>436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25">
      <c r="B153" s="53" t="s">
        <v>422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25">
      <c r="B154" s="53" t="s">
        <v>497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25">
      <c r="B155" s="53" t="s">
        <v>498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hidden="1" customHeight="1" outlineLevel="1" x14ac:dyDescent="0.25">
      <c r="B156" s="68" t="s">
        <v>503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0</v>
      </c>
      <c r="AC156" s="9"/>
      <c r="AD156" s="17">
        <f>Z156*E156</f>
        <v>0</v>
      </c>
    </row>
    <row r="157" spans="2:30" ht="16.5" hidden="1" customHeight="1" outlineLevel="1" x14ac:dyDescent="0.25">
      <c r="B157" s="68" t="s">
        <v>504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0</v>
      </c>
      <c r="AC157" s="9"/>
      <c r="AD157" s="17">
        <f>Z157*E157</f>
        <v>0</v>
      </c>
    </row>
    <row r="158" spans="2:30" ht="16.5" hidden="1" customHeight="1" outlineLevel="1" thickBot="1" x14ac:dyDescent="0.3">
      <c r="B158" s="68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273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99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100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101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102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103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104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105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106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282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186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187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188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283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236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237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238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239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240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241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242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243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229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230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244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231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107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108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109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110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111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112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516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113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114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115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116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117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118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119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120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121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122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123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124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125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126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127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128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129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130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3" t="s">
        <v>513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3" t="s">
        <v>514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266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265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267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268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264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314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315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316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317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318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319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320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309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310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311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321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322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323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324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325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326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312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327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313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308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328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329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330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331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332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333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334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thickBot="1" x14ac:dyDescent="0.3">
      <c r="B244" s="51" t="s">
        <v>70</v>
      </c>
      <c r="C244" s="29">
        <f t="shared" ref="C244" si="18">AB244</f>
        <v>2054.9599999999996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2054.9599999999996</v>
      </c>
      <c r="AC244" s="27"/>
      <c r="AD244" s="25">
        <f>SUM(AD245:AD294)</f>
        <v>0</v>
      </c>
    </row>
    <row r="245" spans="2:30" ht="16.5" customHeight="1" outlineLevel="1" x14ac:dyDescent="0.25">
      <c r="B245" s="56" t="s">
        <v>284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customHeight="1" outlineLevel="1" x14ac:dyDescent="0.25">
      <c r="B246" s="67" t="s">
        <v>285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0</v>
      </c>
      <c r="AC246" s="9"/>
      <c r="AD246" s="17">
        <f t="shared" si="20"/>
        <v>0</v>
      </c>
    </row>
    <row r="247" spans="2:30" ht="16.5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customHeight="1" outlineLevel="1" x14ac:dyDescent="0.25">
      <c r="B248" s="46" t="s">
        <v>286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customHeight="1" outlineLevel="1" x14ac:dyDescent="0.25">
      <c r="B249" s="53" t="s">
        <v>72</v>
      </c>
      <c r="C249" s="11">
        <v>180</v>
      </c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180</v>
      </c>
      <c r="AC249" s="9"/>
      <c r="AD249" s="17">
        <f t="shared" si="20"/>
        <v>0</v>
      </c>
    </row>
    <row r="250" spans="2:30" ht="16.5" customHeight="1" outlineLevel="1" x14ac:dyDescent="0.25">
      <c r="B250" s="46" t="s">
        <v>73</v>
      </c>
      <c r="C250" s="11"/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0</v>
      </c>
      <c r="AC250" s="9"/>
      <c r="AD250" s="17">
        <f t="shared" si="20"/>
        <v>0</v>
      </c>
    </row>
    <row r="251" spans="2:30" ht="16.5" customHeight="1" outlineLevel="1" x14ac:dyDescent="0.25">
      <c r="B251" s="53" t="s">
        <v>74</v>
      </c>
      <c r="C251" s="11">
        <v>30</v>
      </c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30</v>
      </c>
      <c r="AC251" s="9"/>
      <c r="AD251" s="17">
        <f t="shared" si="20"/>
        <v>0</v>
      </c>
    </row>
    <row r="252" spans="2:30" ht="16.5" customHeight="1" outlineLevel="1" x14ac:dyDescent="0.25">
      <c r="B252" s="54" t="s">
        <v>75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customHeight="1" outlineLevel="1" x14ac:dyDescent="0.25">
      <c r="B253" s="53" t="s">
        <v>76</v>
      </c>
      <c r="C253" s="11"/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0</v>
      </c>
      <c r="AC253" s="9"/>
      <c r="AD253" s="17">
        <f t="shared" si="20"/>
        <v>0</v>
      </c>
    </row>
    <row r="254" spans="2:30" ht="16.5" customHeight="1" outlineLevel="1" x14ac:dyDescent="0.25">
      <c r="B254" s="53" t="s">
        <v>77</v>
      </c>
      <c r="C254" s="11">
        <v>150</v>
      </c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150</v>
      </c>
      <c r="AC254" s="9"/>
      <c r="AD254" s="17">
        <f t="shared" si="20"/>
        <v>0</v>
      </c>
    </row>
    <row r="255" spans="2:30" ht="16.5" customHeight="1" outlineLevel="1" x14ac:dyDescent="0.25">
      <c r="B255" s="53" t="s">
        <v>287</v>
      </c>
      <c r="C255" s="11">
        <v>48</v>
      </c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12</v>
      </c>
      <c r="AC255" s="9"/>
      <c r="AD255" s="17">
        <f t="shared" si="20"/>
        <v>0</v>
      </c>
    </row>
    <row r="256" spans="2:30" ht="16.5" customHeight="1" outlineLevel="1" x14ac:dyDescent="0.25">
      <c r="B256" s="46" t="s">
        <v>78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customHeight="1" outlineLevel="1" x14ac:dyDescent="0.25">
      <c r="B257" s="46" t="s">
        <v>288</v>
      </c>
      <c r="C257" s="11"/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0</v>
      </c>
      <c r="AC257" s="9"/>
      <c r="AD257" s="17">
        <f t="shared" si="20"/>
        <v>0</v>
      </c>
    </row>
    <row r="258" spans="2:30" ht="16.5" customHeight="1" outlineLevel="1" x14ac:dyDescent="0.25">
      <c r="B258" s="46" t="s">
        <v>79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customHeight="1" outlineLevel="1" x14ac:dyDescent="0.25">
      <c r="B259" s="53" t="s">
        <v>234</v>
      </c>
      <c r="C259" s="11">
        <v>180</v>
      </c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180</v>
      </c>
      <c r="AC259" s="9"/>
      <c r="AD259" s="17">
        <f t="shared" si="20"/>
        <v>0</v>
      </c>
    </row>
    <row r="260" spans="2:30" ht="16.5" customHeight="1" outlineLevel="1" x14ac:dyDescent="0.25">
      <c r="B260" s="46" t="s">
        <v>80</v>
      </c>
      <c r="C260" s="11"/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19"/>
        <v>0</v>
      </c>
      <c r="AC260" s="9"/>
      <c r="AD260" s="17">
        <f t="shared" si="20"/>
        <v>0</v>
      </c>
    </row>
    <row r="261" spans="2:30" ht="16.5" customHeight="1" outlineLevel="1" x14ac:dyDescent="0.25">
      <c r="B261" s="46" t="s">
        <v>81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customHeight="1" outlineLevel="1" x14ac:dyDescent="0.25">
      <c r="B262" s="67" t="s">
        <v>82</v>
      </c>
      <c r="C262" s="11"/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9"/>
        <v>0</v>
      </c>
      <c r="AC262" s="9"/>
      <c r="AD262" s="17">
        <f t="shared" si="20"/>
        <v>0</v>
      </c>
    </row>
    <row r="263" spans="2:30" ht="16.5" customHeight="1" outlineLevel="1" x14ac:dyDescent="0.25">
      <c r="B263" s="46" t="s">
        <v>289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customHeight="1" outlineLevel="1" x14ac:dyDescent="0.25">
      <c r="B264" s="53" t="s">
        <v>83</v>
      </c>
      <c r="C264" s="11">
        <v>180</v>
      </c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180</v>
      </c>
      <c r="AC264" s="9"/>
      <c r="AD264" s="17">
        <f t="shared" si="20"/>
        <v>0</v>
      </c>
    </row>
    <row r="265" spans="2:30" ht="16.5" customHeight="1" outlineLevel="1" x14ac:dyDescent="0.25">
      <c r="B265" s="46" t="s">
        <v>290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customHeight="1" outlineLevel="1" x14ac:dyDescent="0.25">
      <c r="B266" s="53" t="s">
        <v>84</v>
      </c>
      <c r="C266" s="11">
        <v>48</v>
      </c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12</v>
      </c>
      <c r="AC266" s="9"/>
      <c r="AD266" s="17">
        <f t="shared" si="20"/>
        <v>0</v>
      </c>
    </row>
    <row r="267" spans="2:30" ht="16.5" customHeight="1" outlineLevel="1" x14ac:dyDescent="0.25">
      <c r="B267" s="46" t="s">
        <v>291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customHeight="1" outlineLevel="1" x14ac:dyDescent="0.25">
      <c r="B268" s="46" t="s">
        <v>85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customHeight="1" outlineLevel="1" x14ac:dyDescent="0.25">
      <c r="B269" s="46" t="s">
        <v>86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customHeight="1" outlineLevel="1" x14ac:dyDescent="0.25">
      <c r="B270" s="46" t="s">
        <v>292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customHeight="1" outlineLevel="1" x14ac:dyDescent="0.25">
      <c r="B271" s="53" t="s">
        <v>87</v>
      </c>
      <c r="C271" s="11">
        <v>100</v>
      </c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100</v>
      </c>
      <c r="AC271" s="9"/>
      <c r="AD271" s="17">
        <f t="shared" si="20"/>
        <v>0</v>
      </c>
    </row>
    <row r="272" spans="2:30" ht="16.5" customHeight="1" outlineLevel="1" x14ac:dyDescent="0.25">
      <c r="B272" s="46" t="s">
        <v>293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customHeight="1" outlineLevel="1" x14ac:dyDescent="0.25">
      <c r="B273" s="46" t="s">
        <v>249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customHeight="1" outlineLevel="1" x14ac:dyDescent="0.25">
      <c r="B274" s="46" t="s">
        <v>294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customHeight="1" outlineLevel="1" x14ac:dyDescent="0.25">
      <c r="B275" s="46" t="s">
        <v>295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0</v>
      </c>
      <c r="AC275" s="9"/>
      <c r="AD275" s="17">
        <f t="shared" si="20"/>
        <v>0</v>
      </c>
    </row>
    <row r="276" spans="2:30" ht="16.5" customHeight="1" outlineLevel="1" x14ac:dyDescent="0.25">
      <c r="B276" s="46" t="s">
        <v>296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9"/>
        <v>0</v>
      </c>
      <c r="AC276" s="9"/>
      <c r="AD276" s="17">
        <f t="shared" si="20"/>
        <v>0</v>
      </c>
    </row>
    <row r="277" spans="2:30" ht="16.5" customHeight="1" outlineLevel="1" x14ac:dyDescent="0.25">
      <c r="B277" s="53" t="s">
        <v>88</v>
      </c>
      <c r="C277" s="11">
        <v>400</v>
      </c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400</v>
      </c>
      <c r="AC277" s="9"/>
      <c r="AD277" s="17">
        <f t="shared" ref="AD277:AD294" si="22">Z277*E277</f>
        <v>0</v>
      </c>
    </row>
    <row r="278" spans="2:30" ht="16.5" customHeight="1" outlineLevel="1" x14ac:dyDescent="0.25">
      <c r="B278" s="53" t="s">
        <v>89</v>
      </c>
      <c r="C278" s="11">
        <v>600</v>
      </c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600</v>
      </c>
      <c r="AC278" s="9"/>
      <c r="AD278" s="17">
        <f t="shared" si="22"/>
        <v>0</v>
      </c>
    </row>
    <row r="279" spans="2:30" ht="16.5" customHeight="1" outlineLevel="1" x14ac:dyDescent="0.25">
      <c r="B279" s="53" t="s">
        <v>90</v>
      </c>
      <c r="C279" s="11">
        <v>48</v>
      </c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14.399999999999999</v>
      </c>
      <c r="AC279" s="9"/>
      <c r="AD279" s="17">
        <f t="shared" si="22"/>
        <v>0</v>
      </c>
    </row>
    <row r="280" spans="2:30" ht="16.5" customHeight="1" outlineLevel="1" x14ac:dyDescent="0.25">
      <c r="B280" s="53" t="s">
        <v>91</v>
      </c>
      <c r="C280" s="11"/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0</v>
      </c>
      <c r="AC280" s="9"/>
      <c r="AD280" s="17">
        <f t="shared" si="22"/>
        <v>0</v>
      </c>
    </row>
    <row r="281" spans="2:30" ht="16.5" customHeight="1" outlineLevel="1" x14ac:dyDescent="0.25">
      <c r="B281" s="46" t="s">
        <v>92</v>
      </c>
      <c r="C281" s="11"/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0</v>
      </c>
      <c r="AC281" s="9"/>
      <c r="AD281" s="17">
        <f t="shared" si="22"/>
        <v>0</v>
      </c>
    </row>
    <row r="282" spans="2:30" ht="16.5" customHeight="1" outlineLevel="1" x14ac:dyDescent="0.25">
      <c r="B282" s="46" t="s">
        <v>93</v>
      </c>
      <c r="C282" s="11"/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0</v>
      </c>
      <c r="AC282" s="9"/>
      <c r="AD282" s="17">
        <f t="shared" si="22"/>
        <v>0</v>
      </c>
    </row>
    <row r="283" spans="2:30" ht="16.5" customHeight="1" outlineLevel="1" x14ac:dyDescent="0.25">
      <c r="B283" s="54" t="s">
        <v>94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customHeight="1" outlineLevel="1" x14ac:dyDescent="0.25">
      <c r="B284" s="53" t="s">
        <v>95</v>
      </c>
      <c r="C284" s="11">
        <v>80</v>
      </c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28</v>
      </c>
      <c r="AC284" s="9"/>
      <c r="AD284" s="17">
        <f t="shared" si="22"/>
        <v>0</v>
      </c>
    </row>
    <row r="285" spans="2:30" ht="16.5" customHeight="1" outlineLevel="1" x14ac:dyDescent="0.25">
      <c r="B285" s="53" t="s">
        <v>96</v>
      </c>
      <c r="C285" s="11">
        <v>120</v>
      </c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33.6</v>
      </c>
      <c r="AC285" s="9"/>
      <c r="AD285" s="17">
        <f t="shared" si="22"/>
        <v>0</v>
      </c>
    </row>
    <row r="286" spans="2:30" ht="16.5" customHeight="1" outlineLevel="1" x14ac:dyDescent="0.25">
      <c r="B286" s="53" t="s">
        <v>97</v>
      </c>
      <c r="C286" s="11">
        <v>120</v>
      </c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42</v>
      </c>
      <c r="AC286" s="9"/>
      <c r="AD286" s="17">
        <f t="shared" si="22"/>
        <v>0</v>
      </c>
    </row>
    <row r="287" spans="2:30" ht="16.5" customHeight="1" outlineLevel="1" x14ac:dyDescent="0.25">
      <c r="B287" s="53" t="s">
        <v>98</v>
      </c>
      <c r="C287" s="11">
        <v>80</v>
      </c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22.400000000000002</v>
      </c>
      <c r="AC287" s="9"/>
      <c r="AD287" s="17">
        <f t="shared" si="22"/>
        <v>0</v>
      </c>
    </row>
    <row r="288" spans="2:30" ht="16.5" customHeight="1" outlineLevel="1" x14ac:dyDescent="0.25">
      <c r="B288" s="53" t="s">
        <v>366</v>
      </c>
      <c r="C288" s="11">
        <v>48</v>
      </c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16.799999999999997</v>
      </c>
      <c r="AC288" s="9"/>
      <c r="AD288" s="17">
        <f t="shared" si="22"/>
        <v>0</v>
      </c>
    </row>
    <row r="289" spans="2:30" ht="16.5" customHeight="1" outlineLevel="1" x14ac:dyDescent="0.25">
      <c r="B289" s="46" t="s">
        <v>297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customHeight="1" outlineLevel="1" x14ac:dyDescent="0.25">
      <c r="B290" s="53" t="s">
        <v>232</v>
      </c>
      <c r="C290" s="11">
        <v>120</v>
      </c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33.6</v>
      </c>
      <c r="AC290" s="9"/>
      <c r="AD290" s="17">
        <f t="shared" si="22"/>
        <v>0</v>
      </c>
    </row>
    <row r="291" spans="2:30" ht="16.5" customHeight="1" outlineLevel="1" x14ac:dyDescent="0.25">
      <c r="B291" s="53" t="s">
        <v>233</v>
      </c>
      <c r="C291" s="11">
        <v>48</v>
      </c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13.440000000000001</v>
      </c>
      <c r="AC291" s="9"/>
      <c r="AD291" s="17">
        <f t="shared" si="22"/>
        <v>0</v>
      </c>
    </row>
    <row r="292" spans="2:30" ht="16.5" customHeight="1" outlineLevel="1" x14ac:dyDescent="0.25">
      <c r="B292" s="53" t="s">
        <v>500</v>
      </c>
      <c r="C292" s="11">
        <v>24</v>
      </c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0.28000000000000003</v>
      </c>
      <c r="AA292" s="9"/>
      <c r="AB292" s="17">
        <f t="shared" si="21"/>
        <v>6.7200000000000006</v>
      </c>
      <c r="AC292" s="9"/>
      <c r="AD292" s="17">
        <f t="shared" si="22"/>
        <v>0</v>
      </c>
    </row>
    <row r="293" spans="2:30" ht="16.5" customHeight="1" outlineLevel="1" x14ac:dyDescent="0.25">
      <c r="B293" s="53" t="s">
        <v>499</v>
      </c>
      <c r="C293" s="11"/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0.25</v>
      </c>
      <c r="AA293" s="9"/>
      <c r="AB293" s="17">
        <f t="shared" si="21"/>
        <v>0</v>
      </c>
      <c r="AC293" s="9"/>
      <c r="AD293" s="17">
        <f t="shared" si="22"/>
        <v>0</v>
      </c>
    </row>
    <row r="294" spans="2:30" ht="16.5" customHeight="1" outlineLevel="1" x14ac:dyDescent="0.25">
      <c r="B294" s="53" t="s">
        <v>369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customHeight="1" outlineLevel="1" x14ac:dyDescent="0.25">
      <c r="B295" s="62" t="s">
        <v>491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customHeight="1" outlineLevel="1" x14ac:dyDescent="0.25">
      <c r="B296" s="62" t="s">
        <v>492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customHeight="1" outlineLevel="1" x14ac:dyDescent="0.25">
      <c r="B297" s="62" t="s">
        <v>493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customHeight="1" outlineLevel="1" x14ac:dyDescent="0.25">
      <c r="B298" s="69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customHeight="1" outlineLevel="1" x14ac:dyDescent="0.25">
      <c r="B299" s="69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customHeight="1" outlineLevel="1" thickBot="1" x14ac:dyDescent="0.3">
      <c r="B300" s="58" t="s">
        <v>488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131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132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25">
      <c r="B303" s="46" t="s">
        <v>133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25">
      <c r="B304" s="46" t="s">
        <v>134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25">
      <c r="B305" s="46" t="s">
        <v>135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25">
      <c r="B306" s="53" t="s">
        <v>136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25">
      <c r="B307" s="53" t="s">
        <v>140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25">
      <c r="B308" s="46" t="s">
        <v>137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25">
      <c r="B309" s="53" t="s">
        <v>138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25">
      <c r="B310" s="46" t="s">
        <v>139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25">
      <c r="B311" s="53" t="s">
        <v>141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25">
      <c r="B312" s="53" t="s">
        <v>142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25">
      <c r="B313" s="62" t="s">
        <v>502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25">
      <c r="B314" s="46" t="s">
        <v>143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25">
      <c r="B315" s="46" t="s">
        <v>298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25">
      <c r="B316" s="46" t="s">
        <v>144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25">
      <c r="B317" s="46" t="s">
        <v>145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25">
      <c r="B318" s="46" t="s">
        <v>146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25">
      <c r="B319" s="46" t="s">
        <v>147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25">
      <c r="B320" s="62" t="s">
        <v>489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x14ac:dyDescent="0.25">
      <c r="B321" s="63" t="s">
        <v>490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48" t="s">
        <v>148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158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159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25">
      <c r="B325" s="46" t="s">
        <v>160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25">
      <c r="B326" s="46" t="s">
        <v>161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25">
      <c r="B327" s="46" t="s">
        <v>163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25">
      <c r="B328" s="46" t="s">
        <v>162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164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customHeight="1" collapsed="1" thickBot="1" x14ac:dyDescent="0.3">
      <c r="B330" s="55" t="s">
        <v>165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166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149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150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151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152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153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154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155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156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157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5" t="s">
        <v>496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272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299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25">
      <c r="B344" s="46" t="s">
        <v>300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25">
      <c r="B345" s="46" t="s">
        <v>301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25">
      <c r="B346" s="46" t="s">
        <v>302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25">
      <c r="B347" s="46" t="s">
        <v>303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25">
      <c r="B348" s="46" t="s">
        <v>304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25">
      <c r="B349" s="46" t="s">
        <v>305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25">
      <c r="B350" s="46" t="s">
        <v>250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25">
      <c r="B351" s="46" t="s">
        <v>245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25">
      <c r="B352" s="46" t="s">
        <v>251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25">
      <c r="B353" s="46" t="s">
        <v>252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25">
      <c r="B354" s="46" t="s">
        <v>246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25">
      <c r="B355" s="46" t="s">
        <v>253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25">
      <c r="B356" s="46" t="s">
        <v>254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25">
      <c r="B357" s="46" t="s">
        <v>255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25">
      <c r="B358" s="46" t="s">
        <v>256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25">
      <c r="B359" s="46" t="s">
        <v>257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25">
      <c r="B360" s="46" t="s">
        <v>258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25">
      <c r="B361" s="46" t="s">
        <v>259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25">
      <c r="B362" s="46" t="s">
        <v>247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25">
      <c r="B363" s="46" t="s">
        <v>260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25">
      <c r="B364" s="46" t="s">
        <v>262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25">
      <c r="B365" s="46" t="s">
        <v>248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25">
      <c r="B366" s="46" t="s">
        <v>263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25">
      <c r="B367" s="46" t="s">
        <v>261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25">
      <c r="B368" s="46" t="s">
        <v>306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307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collapsed="1" thickBot="1" x14ac:dyDescent="0.3">
      <c r="B370" s="51" t="s">
        <v>167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168</v>
      </c>
      <c r="C371" s="15"/>
      <c r="D371" s="39"/>
      <c r="E371" s="12"/>
      <c r="F371" s="66" t="s">
        <v>495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25">
      <c r="B372" s="56" t="s">
        <v>494</v>
      </c>
      <c r="C372" s="15"/>
      <c r="D372" s="39"/>
      <c r="E372" s="12"/>
      <c r="F372" s="66" t="s">
        <v>495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169</v>
      </c>
      <c r="C373" s="15"/>
      <c r="D373" s="28"/>
      <c r="E373" s="16"/>
      <c r="F373" s="66" t="s">
        <v>495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25">
      <c r="B374" s="53" t="s">
        <v>170</v>
      </c>
      <c r="C374" s="15"/>
      <c r="D374" s="28"/>
      <c r="E374" s="16"/>
      <c r="F374" s="66" t="s">
        <v>495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25">
      <c r="B375" s="53" t="s">
        <v>171</v>
      </c>
      <c r="C375" s="15"/>
      <c r="D375" s="28"/>
      <c r="E375" s="16"/>
      <c r="F375" s="66" t="s">
        <v>495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25">
      <c r="B376" s="53" t="s">
        <v>172</v>
      </c>
      <c r="C376" s="15"/>
      <c r="D376" s="28"/>
      <c r="E376" s="16"/>
      <c r="F376" s="66" t="s">
        <v>495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25">
      <c r="B377" s="53" t="s">
        <v>173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25">
      <c r="B378" s="53" t="s">
        <v>174</v>
      </c>
      <c r="C378" s="15"/>
      <c r="D378" s="28"/>
      <c r="E378" s="16"/>
      <c r="F378" s="66" t="s">
        <v>495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25">
      <c r="B379" s="53" t="s">
        <v>175</v>
      </c>
      <c r="C379" s="15"/>
      <c r="D379" s="28"/>
      <c r="E379" s="16"/>
      <c r="F379" s="66" t="s">
        <v>495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25">
      <c r="B380" s="53" t="s">
        <v>176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25">
      <c r="B381" s="53" t="s">
        <v>177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25">
      <c r="B382" s="53" t="s">
        <v>178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25">
      <c r="B383" s="53" t="s">
        <v>179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25">
      <c r="B384" s="53" t="s">
        <v>180</v>
      </c>
      <c r="C384" s="15"/>
      <c r="D384" s="28"/>
      <c r="E384" s="16"/>
      <c r="F384" s="66" t="s">
        <v>495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25">
      <c r="B385" s="53" t="s">
        <v>355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25">
      <c r="B386" s="46" t="s">
        <v>354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25">
      <c r="B387" s="46" t="s">
        <v>353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25">
      <c r="B388" s="53" t="s">
        <v>335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25">
      <c r="B389" s="53" t="s">
        <v>352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25">
      <c r="B390" s="46" t="s">
        <v>351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25">
      <c r="B391" s="46" t="s">
        <v>350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25">
      <c r="B392" s="46" t="s">
        <v>349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25">
      <c r="B393" s="46" t="s">
        <v>348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25">
      <c r="B394" s="46" t="s">
        <v>347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25">
      <c r="B395" s="46" t="s">
        <v>346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25">
      <c r="B396" s="46" t="s">
        <v>345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25">
      <c r="B397" s="46" t="s">
        <v>344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25">
      <c r="B398" s="46" t="s">
        <v>441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25">
      <c r="B399" s="46" t="s">
        <v>343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25">
      <c r="B400" s="46" t="s">
        <v>342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25">
      <c r="B401" s="46" t="s">
        <v>341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25">
      <c r="B402" s="46" t="s">
        <v>340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25">
      <c r="B403" s="46" t="s">
        <v>442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25">
      <c r="B404" s="53" t="s">
        <v>339</v>
      </c>
      <c r="C404" s="15"/>
      <c r="D404" s="28"/>
      <c r="E404" s="16"/>
      <c r="F404" s="9" t="s">
        <v>524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25">
      <c r="B405" s="46" t="s">
        <v>338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25">
      <c r="B406" s="46" t="s">
        <v>337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25">
      <c r="B407" s="46" t="s">
        <v>336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25">
      <c r="B408" s="46" t="s">
        <v>443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25">
      <c r="B409" s="46" t="s">
        <v>444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25">
      <c r="B410" s="46" t="s">
        <v>445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25">
      <c r="B411" s="53" t="s">
        <v>446</v>
      </c>
      <c r="C411" s="15"/>
      <c r="D411" s="28"/>
      <c r="E411" s="16"/>
      <c r="F411" s="9" t="s">
        <v>486</v>
      </c>
      <c r="G411" s="9" t="s">
        <v>487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25">
      <c r="B412" s="53" t="s">
        <v>447</v>
      </c>
      <c r="C412" s="15"/>
      <c r="D412" s="28"/>
      <c r="E412" s="16"/>
      <c r="F412" s="9" t="s">
        <v>486</v>
      </c>
      <c r="G412" s="9" t="s">
        <v>487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25">
      <c r="B413" s="46" t="s">
        <v>226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25">
      <c r="B414" s="46" t="s">
        <v>210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25">
      <c r="B415" s="46" t="s">
        <v>211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25">
      <c r="B416" s="46" t="s">
        <v>212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25">
      <c r="B417" s="46" t="s">
        <v>213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25">
      <c r="B418" s="46" t="s">
        <v>214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25">
      <c r="B419" s="46" t="s">
        <v>215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25">
      <c r="B420" s="46" t="s">
        <v>216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25">
      <c r="B421" s="46" t="s">
        <v>217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25">
      <c r="B422" s="46" t="s">
        <v>218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25">
      <c r="B423" s="46" t="s">
        <v>219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25">
      <c r="B424" s="46" t="s">
        <v>209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25">
      <c r="B425" s="46" t="s">
        <v>220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25">
      <c r="B426" s="46" t="s">
        <v>448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25">
      <c r="B427" s="46" t="s">
        <v>223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25">
      <c r="B428" s="46" t="s">
        <v>221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25">
      <c r="B429" s="46" t="s">
        <v>449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25">
      <c r="B430" s="46" t="s">
        <v>222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25">
      <c r="B431" s="46" t="s">
        <v>224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25">
      <c r="B432" s="46" t="s">
        <v>225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25">
      <c r="B433" s="46" t="s">
        <v>450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25">
      <c r="B434" s="46" t="s">
        <v>451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25">
      <c r="B435" s="46" t="s">
        <v>452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25">
      <c r="B436" s="46" t="s">
        <v>453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25">
      <c r="B437" s="46" t="s">
        <v>454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25">
      <c r="B438" s="46" t="s">
        <v>455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25">
      <c r="B439" s="46" t="s">
        <v>456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25">
      <c r="B440" s="46" t="s">
        <v>457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25">
      <c r="B441" s="46" t="s">
        <v>458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25">
      <c r="B442" s="46" t="s">
        <v>459</v>
      </c>
      <c r="C442" s="15"/>
      <c r="D442" s="28"/>
      <c r="E442" s="16"/>
      <c r="F442" s="66" t="s">
        <v>495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25">
      <c r="B443" s="46" t="s">
        <v>460</v>
      </c>
      <c r="C443" s="15"/>
      <c r="D443" s="28"/>
      <c r="E443" s="16"/>
      <c r="F443" s="66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25">
      <c r="B444" s="46" t="s">
        <v>461</v>
      </c>
      <c r="C444" s="15"/>
      <c r="D444" s="28"/>
      <c r="E444" s="16"/>
      <c r="F444" s="66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25">
      <c r="B445" s="46" t="s">
        <v>462</v>
      </c>
      <c r="C445" s="15"/>
      <c r="D445" s="28"/>
      <c r="E445" s="16"/>
      <c r="F445" s="66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25">
      <c r="B446" s="46" t="s">
        <v>463</v>
      </c>
      <c r="C446" s="15"/>
      <c r="D446" s="28"/>
      <c r="E446" s="23"/>
      <c r="F446" s="74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25">
      <c r="B447" s="46" t="s">
        <v>464</v>
      </c>
      <c r="C447" s="15"/>
      <c r="D447" s="28"/>
      <c r="E447" s="23"/>
      <c r="F447" s="74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25">
      <c r="B448" s="46" t="s">
        <v>465</v>
      </c>
      <c r="C448" s="15"/>
      <c r="D448" s="28"/>
      <c r="E448" s="16"/>
      <c r="F448" s="66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25">
      <c r="B449" s="53" t="s">
        <v>521</v>
      </c>
      <c r="C449" s="15"/>
      <c r="D449" s="28"/>
      <c r="E449" s="16"/>
      <c r="F449" s="66" t="s">
        <v>495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25">
      <c r="B450" s="53" t="s">
        <v>522</v>
      </c>
      <c r="C450" s="15"/>
      <c r="D450" s="28"/>
      <c r="E450" s="16"/>
      <c r="F450" s="66" t="s">
        <v>495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25">
      <c r="B451" s="46" t="s">
        <v>466</v>
      </c>
      <c r="C451" s="15"/>
      <c r="D451" s="28"/>
      <c r="E451" s="16"/>
      <c r="F451" s="66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25">
      <c r="B452" s="46" t="s">
        <v>467</v>
      </c>
      <c r="C452" s="15"/>
      <c r="D452" s="28"/>
      <c r="E452" s="16"/>
      <c r="F452" s="66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25">
      <c r="B453" s="53" t="s">
        <v>468</v>
      </c>
      <c r="C453" s="15"/>
      <c r="D453" s="28"/>
      <c r="E453" s="16"/>
      <c r="F453" s="66" t="s">
        <v>495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25">
      <c r="B454" s="53" t="s">
        <v>469</v>
      </c>
      <c r="C454" s="15"/>
      <c r="D454" s="28"/>
      <c r="E454" s="16"/>
      <c r="F454" s="66" t="s">
        <v>495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25">
      <c r="B455" s="46" t="s">
        <v>470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25">
      <c r="B456" s="46" t="s">
        <v>471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25">
      <c r="B457" s="46" t="s">
        <v>184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25">
      <c r="B458" s="46" t="s">
        <v>183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25">
      <c r="B459" s="46" t="s">
        <v>472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25">
      <c r="B460" s="46" t="s">
        <v>181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25">
      <c r="B461" s="46" t="s">
        <v>182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25">
      <c r="B462" s="46" t="s">
        <v>473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25">
      <c r="B463" s="46" t="s">
        <v>474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25">
      <c r="B464" s="46" t="s">
        <v>475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476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collapsed="1" thickBot="1" x14ac:dyDescent="0.3">
      <c r="B466" s="51" t="s">
        <v>185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227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228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235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274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269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270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271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275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189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25">
      <c r="B476" s="53" t="s">
        <v>190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25">
      <c r="B477" s="53" t="s">
        <v>191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25">
      <c r="B478" s="53" t="s">
        <v>192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25">
      <c r="B479" s="53" t="s">
        <v>193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25">
      <c r="B480" s="53" t="s">
        <v>361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25">
      <c r="B481" s="53" t="s">
        <v>362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25">
      <c r="B482" s="53" t="s">
        <v>363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25">
      <c r="B483" s="53" t="s">
        <v>364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25">
      <c r="B484" s="53" t="s">
        <v>365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25">
      <c r="B485" s="53" t="s">
        <v>356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25">
      <c r="B486" s="53" t="s">
        <v>357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25">
      <c r="B487" s="53" t="s">
        <v>518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25">
      <c r="B488" s="53" t="s">
        <v>194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25">
      <c r="B489" s="53" t="s">
        <v>519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25">
      <c r="B490" s="53" t="s">
        <v>520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25">
      <c r="B491" s="53" t="s">
        <v>195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25">
      <c r="B492" s="70" t="s">
        <v>511</v>
      </c>
      <c r="C492" s="72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25">
      <c r="B493" s="53" t="s">
        <v>196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25">
      <c r="B494" s="53" t="s">
        <v>197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25">
      <c r="B495" s="53" t="s">
        <v>198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25">
      <c r="B496" s="53" t="s">
        <v>199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25">
      <c r="B497" s="53" t="s">
        <v>200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25">
      <c r="B498" s="53" t="s">
        <v>201</v>
      </c>
      <c r="C498" s="76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25">
      <c r="B499" s="53" t="s">
        <v>202</v>
      </c>
      <c r="C499" s="76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25">
      <c r="B500" s="53" t="s">
        <v>367</v>
      </c>
      <c r="C500" s="76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25">
      <c r="B501" s="53" t="s">
        <v>368</v>
      </c>
      <c r="C501" s="76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25">
      <c r="B502" s="71" t="s">
        <v>512</v>
      </c>
      <c r="C502" s="76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25">
      <c r="B503" s="53" t="s">
        <v>203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25">
      <c r="B504" s="53" t="s">
        <v>204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25">
      <c r="B505" s="53" t="s">
        <v>359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25">
      <c r="B506" s="53" t="s">
        <v>358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25">
      <c r="B507" s="53" t="s">
        <v>360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25">
      <c r="B508" s="53" t="s">
        <v>477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25">
      <c r="B509" s="53" t="s">
        <v>205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25">
      <c r="B510" s="53" t="s">
        <v>206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25">
      <c r="B511" s="53" t="s">
        <v>207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208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collapsed="1" thickBot="1" x14ac:dyDescent="0.3">
      <c r="B513" s="55" t="s">
        <v>276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478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25">
      <c r="B515" s="46" t="s">
        <v>479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25">
      <c r="B516" s="46" t="s">
        <v>480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25">
      <c r="B517" s="46" t="s">
        <v>481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25">
      <c r="B518" s="46" t="s">
        <v>482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25">
      <c r="B519" s="46" t="s">
        <v>483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25">
      <c r="B520" s="46" t="s">
        <v>484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485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2054.9599999999996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C1:C522" xr:uid="{437B15F4-AC9D-4EF7-A314-AB60279E5D36}"/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2024-04-03T06:37:27Z</dcterms:modified>
</cp:coreProperties>
</file>