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FFE12C79-A12B-4B93-9F84-ECAE852298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0" i="1" l="1"/>
  <c r="S40" i="1"/>
  <c r="T39" i="1"/>
  <c r="S39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T6" i="1"/>
  <c r="S6" i="1"/>
  <c r="O40" i="1"/>
  <c r="O39" i="1"/>
  <c r="O7" i="1"/>
  <c r="O8" i="1"/>
  <c r="O5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U5" i="1"/>
  <c r="Q5" i="1"/>
  <c r="P5" i="1"/>
  <c r="N5" i="1"/>
  <c r="M5" i="1"/>
  <c r="L5" i="1"/>
  <c r="J5" i="1"/>
  <c r="F5" i="1"/>
  <c r="E5" i="1"/>
  <c r="W5" i="1" l="1"/>
  <c r="K5" i="1"/>
</calcChain>
</file>

<file path=xl/sharedStrings.xml><?xml version="1.0" encoding="utf-8"?>
<sst xmlns="http://schemas.openxmlformats.org/spreadsheetml/2006/main" count="114" uniqueCount="65">
  <si>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</si>
  <si>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</si>
  <si>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</si>
  <si>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</si>
  <si>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</si>
  <si>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</si>
  <si>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</si>
  <si>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</si>
  <si>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</si>
  <si>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</si>
  <si>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</si>
  <si>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</si>
  <si>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</si>
  <si>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</si>
  <si>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</si>
  <si>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</si>
  <si>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</si>
  <si>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</si>
  <si>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</si>
  <si>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</si>
  <si>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</si>
  <si>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</si>
  <si>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</si>
  <si>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</si>
  <si>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</si>
  <si>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</si>
  <si>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</si>
  <si>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</si>
  <si>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</si>
  <si>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</si>
  <si>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</si>
  <si>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</si>
  <si>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</si>
  <si>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</si>
  <si>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</si>
  <si>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</si>
  <si>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</si>
  <si>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</si>
  <si>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</si>
  <si>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</si>
  <si>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</si>
  <si>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</si>
  <si>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</si>
  <si>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</si>
  <si>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</si>
  <si>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</si>
  <si>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</si>
  <si>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</si>
  <si>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</si>
  <si>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</si>
  <si>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</si>
  <si>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</si>
  <si>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</si>
  <si>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</si>
  <si>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</si>
  <si>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</si>
  <si>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</si>
  <si>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</si>
  <si>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</si>
  <si>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</si>
  <si>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</si>
  <si>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</t>
  </si>
  <si>
    <t>нет потребности</t>
  </si>
  <si>
    <t>заказ</t>
  </si>
  <si>
    <t>нет в пути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</si>
</sst>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3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3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" customWidth="1"/>
    <col min="3" max="6" width="5.42578125" customWidth="1"/>
    <col min="7" max="7" width="4.5703125" style="7" customWidth="1"/>
    <col min="8" max="8" width="4.5703125" customWidth="1"/>
    <col min="9" max="9" width="10.85546875" customWidth="1"/>
    <col min="10" max="11" width="6.28515625" customWidth="1"/>
    <col min="12" max="14" width="1.140625" customWidth="1"/>
    <col min="15" max="15" width="7" customWidth="1"/>
    <col min="16" max="17" width="6.28515625" customWidth="1"/>
    <col min="18" max="18" width="21.85546875" customWidth="1"/>
    <col min="19" max="20" width="5.42578125" customWidth="1"/>
    <col min="21" max="21" width="7" customWidth="1"/>
    <col min="22" max="22" width="66.140625" customWidth="1"/>
    <col min="23" max="45" width="8" customWidth="1"/>
  </cols>
  <sheetData>
    <row r="1" spans="1:45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5" t="s">
        <v>63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8" t="s">
        <v>64</v>
      </c>
      <c r="O4" s="1" t="s">
        <v>23</v>
      </c>
      <c r="P4" s="8" t="s">
        <v>61</v>
      </c>
      <c r="Q4" s="1"/>
      <c r="R4" s="1"/>
      <c r="S4" s="1"/>
      <c r="T4" s="1"/>
      <c r="U4" s="1" t="s">
        <v>22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3">
        <f>SUM(E6:E489)</f>
        <v>276.45799999999997</v>
      </c>
      <c r="F5" s="3">
        <f>SUM(F6:F489)</f>
        <v>210.66</v>
      </c>
      <c r="G5" s="5"/>
      <c r="H5" s="1"/>
      <c r="I5" s="1"/>
      <c r="J5" s="3">
        <f>SUM(J6:J489)</f>
        <v>283.93</v>
      </c>
      <c r="K5" s="3">
        <f>SUM(K6:K489)</f>
        <v>-7.4719999999999978</v>
      </c>
      <c r="L5" s="3">
        <f>SUM(L6:L489)</f>
        <v>0</v>
      </c>
      <c r="M5" s="3">
        <f>SUM(M6:M489)</f>
        <v>0</v>
      </c>
      <c r="N5" s="3">
        <f>SUM(N6:N489)</f>
        <v>0</v>
      </c>
      <c r="O5" s="3">
        <f>SUM(O6:O489)</f>
        <v>48.885599999999997</v>
      </c>
      <c r="P5" s="3">
        <f>SUM(P6:P489)</f>
        <v>0</v>
      </c>
      <c r="Q5" s="3">
        <f>SUM(Q6:Q489)</f>
        <v>0</v>
      </c>
      <c r="R5" s="1"/>
      <c r="S5" s="1"/>
      <c r="T5" s="1"/>
      <c r="U5" s="3">
        <f>SUM(U6:U489)</f>
        <v>0</v>
      </c>
      <c r="V5" s="1"/>
      <c r="W5" s="3">
        <f>SUM(W6:W489)</f>
        <v>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24</v>
      </c>
      <c r="B6" s="1" t="s">
        <v>25</v>
      </c>
      <c r="C6" s="1">
        <v>16</v>
      </c>
      <c r="D6" s="1"/>
      <c r="E6" s="1">
        <v>16</v>
      </c>
      <c r="F6" s="1"/>
      <c r="G6" s="5">
        <v>0.14000000000000001</v>
      </c>
      <c r="H6" s="1">
        <v>180</v>
      </c>
      <c r="I6" s="1">
        <v>9988421</v>
      </c>
      <c r="J6" s="1">
        <v>17</v>
      </c>
      <c r="K6" s="1">
        <f t="shared" ref="K6:K37" si="0">E6-J6</f>
        <v>-1</v>
      </c>
      <c r="L6" s="1"/>
      <c r="M6" s="1"/>
      <c r="N6" s="1"/>
      <c r="O6" s="1">
        <f>E6/5</f>
        <v>3.2</v>
      </c>
      <c r="P6" s="4"/>
      <c r="Q6" s="4"/>
      <c r="R6" s="1"/>
      <c r="S6" s="1">
        <f>(F6+P6)/O6</f>
        <v>0</v>
      </c>
      <c r="T6" s="1">
        <f>F6/O6</f>
        <v>0</v>
      </c>
      <c r="U6" s="1">
        <v>0</v>
      </c>
      <c r="V6" s="1"/>
      <c r="W6" s="1">
        <f>P6*G6</f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26</v>
      </c>
      <c r="B7" s="1" t="s">
        <v>25</v>
      </c>
      <c r="C7" s="1">
        <v>16</v>
      </c>
      <c r="D7" s="1"/>
      <c r="E7" s="1">
        <v>16</v>
      </c>
      <c r="F7" s="1"/>
      <c r="G7" s="5">
        <v>0.18</v>
      </c>
      <c r="H7" s="1">
        <v>270</v>
      </c>
      <c r="I7" s="1">
        <v>9988438</v>
      </c>
      <c r="J7" s="1">
        <v>19</v>
      </c>
      <c r="K7" s="1">
        <f t="shared" si="0"/>
        <v>-3</v>
      </c>
      <c r="L7" s="1"/>
      <c r="M7" s="1"/>
      <c r="N7" s="1"/>
      <c r="O7" s="1">
        <f t="shared" ref="O7:O36" si="1">E7/5</f>
        <v>3.2</v>
      </c>
      <c r="P7" s="4"/>
      <c r="Q7" s="4"/>
      <c r="R7" s="1"/>
      <c r="S7" s="1">
        <f t="shared" ref="S7:S37" si="2">(F7+P7)/O7</f>
        <v>0</v>
      </c>
      <c r="T7" s="1">
        <f t="shared" ref="T7:T37" si="3">F7/O7</f>
        <v>0</v>
      </c>
      <c r="U7" s="1">
        <v>0</v>
      </c>
      <c r="V7" s="1"/>
      <c r="W7" s="1">
        <f t="shared" ref="W7:W37" si="4">P7*G7</f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27</v>
      </c>
      <c r="B8" s="1" t="s">
        <v>25</v>
      </c>
      <c r="C8" s="1">
        <v>16</v>
      </c>
      <c r="D8" s="1"/>
      <c r="E8" s="1">
        <v>16</v>
      </c>
      <c r="F8" s="1"/>
      <c r="G8" s="5">
        <v>0.18</v>
      </c>
      <c r="H8" s="1">
        <v>270</v>
      </c>
      <c r="I8" s="1">
        <v>9988445</v>
      </c>
      <c r="J8" s="1">
        <v>19</v>
      </c>
      <c r="K8" s="1">
        <f t="shared" si="0"/>
        <v>-3</v>
      </c>
      <c r="L8" s="1"/>
      <c r="M8" s="1"/>
      <c r="N8" s="1"/>
      <c r="O8" s="1">
        <f t="shared" si="1"/>
        <v>3.2</v>
      </c>
      <c r="P8" s="4"/>
      <c r="Q8" s="4"/>
      <c r="R8" s="1"/>
      <c r="S8" s="1">
        <f t="shared" si="2"/>
        <v>0</v>
      </c>
      <c r="T8" s="1">
        <f t="shared" si="3"/>
        <v>0</v>
      </c>
      <c r="U8" s="1">
        <v>0</v>
      </c>
      <c r="V8" s="1"/>
      <c r="W8" s="1">
        <f t="shared" si="4"/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30</v>
      </c>
      <c r="B9" s="1" t="s">
        <v>25</v>
      </c>
      <c r="C9" s="1">
        <v>40</v>
      </c>
      <c r="D9" s="1"/>
      <c r="E9" s="1">
        <v>40</v>
      </c>
      <c r="F9" s="1"/>
      <c r="G9" s="5">
        <v>0.4</v>
      </c>
      <c r="H9" s="1">
        <v>270</v>
      </c>
      <c r="I9" s="1">
        <v>9988452</v>
      </c>
      <c r="J9" s="1">
        <v>40</v>
      </c>
      <c r="K9" s="1">
        <f t="shared" si="0"/>
        <v>0</v>
      </c>
      <c r="L9" s="1"/>
      <c r="M9" s="1"/>
      <c r="N9" s="1"/>
      <c r="O9" s="1">
        <f t="shared" si="1"/>
        <v>8</v>
      </c>
      <c r="P9" s="4"/>
      <c r="Q9" s="4"/>
      <c r="R9" s="1"/>
      <c r="S9" s="1">
        <f t="shared" si="2"/>
        <v>0</v>
      </c>
      <c r="T9" s="1">
        <f t="shared" si="3"/>
        <v>0</v>
      </c>
      <c r="U9" s="1">
        <v>0</v>
      </c>
      <c r="V9" s="1"/>
      <c r="W9" s="1">
        <f t="shared" si="4"/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31</v>
      </c>
      <c r="B10" s="1" t="s">
        <v>25</v>
      </c>
      <c r="C10" s="1">
        <v>76</v>
      </c>
      <c r="D10" s="1"/>
      <c r="E10" s="1">
        <v>76</v>
      </c>
      <c r="F10" s="1"/>
      <c r="G10" s="5">
        <v>0.4</v>
      </c>
      <c r="H10" s="1">
        <v>270</v>
      </c>
      <c r="I10" s="1">
        <v>9988476</v>
      </c>
      <c r="J10" s="1">
        <v>76</v>
      </c>
      <c r="K10" s="1">
        <f t="shared" si="0"/>
        <v>0</v>
      </c>
      <c r="L10" s="1"/>
      <c r="M10" s="1"/>
      <c r="N10" s="1"/>
      <c r="O10" s="1">
        <f t="shared" si="1"/>
        <v>15.2</v>
      </c>
      <c r="P10" s="4"/>
      <c r="Q10" s="4"/>
      <c r="R10" s="1"/>
      <c r="S10" s="1">
        <f t="shared" si="2"/>
        <v>0</v>
      </c>
      <c r="T10" s="1">
        <f t="shared" si="3"/>
        <v>0</v>
      </c>
      <c r="U10" s="1">
        <v>0</v>
      </c>
      <c r="V10" s="1"/>
      <c r="W10" s="1">
        <f t="shared" si="4"/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2" t="s">
        <v>32</v>
      </c>
      <c r="B11" s="12" t="s">
        <v>25</v>
      </c>
      <c r="C11" s="12"/>
      <c r="D11" s="12"/>
      <c r="E11" s="12"/>
      <c r="F11" s="12"/>
      <c r="G11" s="13">
        <v>0.18</v>
      </c>
      <c r="H11" s="12">
        <v>150</v>
      </c>
      <c r="I11" s="12">
        <v>5034819</v>
      </c>
      <c r="J11" s="12"/>
      <c r="K11" s="12">
        <f t="shared" si="0"/>
        <v>0</v>
      </c>
      <c r="L11" s="12"/>
      <c r="M11" s="12"/>
      <c r="N11" s="12"/>
      <c r="O11" s="12">
        <f t="shared" si="1"/>
        <v>0</v>
      </c>
      <c r="P11" s="14"/>
      <c r="Q11" s="14"/>
      <c r="R11" s="12"/>
      <c r="S11" s="12" t="e">
        <f t="shared" si="2"/>
        <v>#DIV/0!</v>
      </c>
      <c r="T11" s="12" t="e">
        <f t="shared" si="3"/>
        <v>#DIV/0!</v>
      </c>
      <c r="U11" s="12">
        <v>0</v>
      </c>
      <c r="V11" s="15" t="s">
        <v>62</v>
      </c>
      <c r="W11" s="12">
        <f t="shared" si="4"/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2" t="s">
        <v>33</v>
      </c>
      <c r="B12" s="12" t="s">
        <v>34</v>
      </c>
      <c r="C12" s="12"/>
      <c r="D12" s="12"/>
      <c r="E12" s="12"/>
      <c r="F12" s="12"/>
      <c r="G12" s="13">
        <v>1</v>
      </c>
      <c r="H12" s="12">
        <v>150</v>
      </c>
      <c r="I12" s="12">
        <v>5039845</v>
      </c>
      <c r="J12" s="12"/>
      <c r="K12" s="12">
        <f t="shared" si="0"/>
        <v>0</v>
      </c>
      <c r="L12" s="12"/>
      <c r="M12" s="12"/>
      <c r="N12" s="12"/>
      <c r="O12" s="12">
        <f t="shared" si="1"/>
        <v>0</v>
      </c>
      <c r="P12" s="14"/>
      <c r="Q12" s="14"/>
      <c r="R12" s="12"/>
      <c r="S12" s="12" t="e">
        <f t="shared" si="2"/>
        <v>#DIV/0!</v>
      </c>
      <c r="T12" s="12" t="e">
        <f t="shared" si="3"/>
        <v>#DIV/0!</v>
      </c>
      <c r="U12" s="12">
        <v>0</v>
      </c>
      <c r="V12" s="15" t="s">
        <v>62</v>
      </c>
      <c r="W12" s="12">
        <f t="shared" si="4"/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35</v>
      </c>
      <c r="B13" s="1" t="s">
        <v>25</v>
      </c>
      <c r="C13" s="1">
        <v>7</v>
      </c>
      <c r="D13" s="1">
        <v>16</v>
      </c>
      <c r="E13" s="1"/>
      <c r="F13" s="1">
        <v>23</v>
      </c>
      <c r="G13" s="5">
        <v>0.1</v>
      </c>
      <c r="H13" s="1">
        <v>90</v>
      </c>
      <c r="I13" s="1">
        <v>8444163</v>
      </c>
      <c r="J13" s="1"/>
      <c r="K13" s="1">
        <f t="shared" si="0"/>
        <v>0</v>
      </c>
      <c r="L13" s="1"/>
      <c r="M13" s="1"/>
      <c r="N13" s="1"/>
      <c r="O13" s="1">
        <f t="shared" si="1"/>
        <v>0</v>
      </c>
      <c r="P13" s="4"/>
      <c r="Q13" s="4"/>
      <c r="R13" s="1"/>
      <c r="S13" s="1" t="e">
        <f t="shared" si="2"/>
        <v>#DIV/0!</v>
      </c>
      <c r="T13" s="1" t="e">
        <f t="shared" si="3"/>
        <v>#DIV/0!</v>
      </c>
      <c r="U13" s="1">
        <v>0</v>
      </c>
      <c r="V13" s="1"/>
      <c r="W13" s="1">
        <f t="shared" si="4"/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2" t="s">
        <v>36</v>
      </c>
      <c r="B14" s="12" t="s">
        <v>25</v>
      </c>
      <c r="C14" s="12"/>
      <c r="D14" s="12"/>
      <c r="E14" s="12"/>
      <c r="F14" s="12"/>
      <c r="G14" s="13">
        <v>0.18</v>
      </c>
      <c r="H14" s="12">
        <v>150</v>
      </c>
      <c r="I14" s="12">
        <v>5038411</v>
      </c>
      <c r="J14" s="12"/>
      <c r="K14" s="12">
        <f t="shared" si="0"/>
        <v>0</v>
      </c>
      <c r="L14" s="12"/>
      <c r="M14" s="12"/>
      <c r="N14" s="12"/>
      <c r="O14" s="12">
        <f t="shared" si="1"/>
        <v>0</v>
      </c>
      <c r="P14" s="14"/>
      <c r="Q14" s="14"/>
      <c r="R14" s="12"/>
      <c r="S14" s="12" t="e">
        <f t="shared" si="2"/>
        <v>#DIV/0!</v>
      </c>
      <c r="T14" s="12" t="e">
        <f t="shared" si="3"/>
        <v>#DIV/0!</v>
      </c>
      <c r="U14" s="12">
        <v>0</v>
      </c>
      <c r="V14" s="15" t="s">
        <v>62</v>
      </c>
      <c r="W14" s="12">
        <f t="shared" si="4"/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2" t="s">
        <v>37</v>
      </c>
      <c r="B15" s="12" t="s">
        <v>25</v>
      </c>
      <c r="C15" s="12"/>
      <c r="D15" s="12"/>
      <c r="E15" s="12"/>
      <c r="F15" s="12"/>
      <c r="G15" s="13">
        <v>0.18</v>
      </c>
      <c r="H15" s="12">
        <v>150</v>
      </c>
      <c r="I15" s="12">
        <v>5038459</v>
      </c>
      <c r="J15" s="12"/>
      <c r="K15" s="12">
        <f t="shared" si="0"/>
        <v>0</v>
      </c>
      <c r="L15" s="12"/>
      <c r="M15" s="12"/>
      <c r="N15" s="12"/>
      <c r="O15" s="12">
        <f t="shared" si="1"/>
        <v>0</v>
      </c>
      <c r="P15" s="14"/>
      <c r="Q15" s="14"/>
      <c r="R15" s="12"/>
      <c r="S15" s="12" t="e">
        <f t="shared" si="2"/>
        <v>#DIV/0!</v>
      </c>
      <c r="T15" s="12" t="e">
        <f t="shared" si="3"/>
        <v>#DIV/0!</v>
      </c>
      <c r="U15" s="12">
        <v>0</v>
      </c>
      <c r="V15" s="15" t="s">
        <v>62</v>
      </c>
      <c r="W15" s="12">
        <f t="shared" si="4"/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2" t="s">
        <v>38</v>
      </c>
      <c r="B16" s="12" t="s">
        <v>25</v>
      </c>
      <c r="C16" s="12"/>
      <c r="D16" s="12"/>
      <c r="E16" s="12"/>
      <c r="F16" s="12"/>
      <c r="G16" s="13">
        <v>0.18</v>
      </c>
      <c r="H16" s="12">
        <v>150</v>
      </c>
      <c r="I16" s="12">
        <v>5038831</v>
      </c>
      <c r="J16" s="12"/>
      <c r="K16" s="12">
        <f t="shared" si="0"/>
        <v>0</v>
      </c>
      <c r="L16" s="12"/>
      <c r="M16" s="12"/>
      <c r="N16" s="12"/>
      <c r="O16" s="12">
        <f t="shared" si="1"/>
        <v>0</v>
      </c>
      <c r="P16" s="14"/>
      <c r="Q16" s="14"/>
      <c r="R16" s="12"/>
      <c r="S16" s="12" t="e">
        <f t="shared" si="2"/>
        <v>#DIV/0!</v>
      </c>
      <c r="T16" s="12" t="e">
        <f t="shared" si="3"/>
        <v>#DIV/0!</v>
      </c>
      <c r="U16" s="12">
        <v>0</v>
      </c>
      <c r="V16" s="15" t="s">
        <v>62</v>
      </c>
      <c r="W16" s="12">
        <f t="shared" si="4"/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2" t="s">
        <v>39</v>
      </c>
      <c r="B17" s="12" t="s">
        <v>25</v>
      </c>
      <c r="C17" s="12"/>
      <c r="D17" s="12"/>
      <c r="E17" s="12"/>
      <c r="F17" s="12"/>
      <c r="G17" s="13">
        <v>0.18</v>
      </c>
      <c r="H17" s="12">
        <v>120</v>
      </c>
      <c r="I17" s="12">
        <v>5038855</v>
      </c>
      <c r="J17" s="12"/>
      <c r="K17" s="12">
        <f t="shared" si="0"/>
        <v>0</v>
      </c>
      <c r="L17" s="12"/>
      <c r="M17" s="12"/>
      <c r="N17" s="12"/>
      <c r="O17" s="12">
        <f t="shared" si="1"/>
        <v>0</v>
      </c>
      <c r="P17" s="14"/>
      <c r="Q17" s="14"/>
      <c r="R17" s="12"/>
      <c r="S17" s="12" t="e">
        <f t="shared" si="2"/>
        <v>#DIV/0!</v>
      </c>
      <c r="T17" s="12" t="e">
        <f t="shared" si="3"/>
        <v>#DIV/0!</v>
      </c>
      <c r="U17" s="12">
        <v>0</v>
      </c>
      <c r="V17" s="15" t="s">
        <v>62</v>
      </c>
      <c r="W17" s="12">
        <f t="shared" si="4"/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2" t="s">
        <v>40</v>
      </c>
      <c r="B18" s="12" t="s">
        <v>25</v>
      </c>
      <c r="C18" s="12"/>
      <c r="D18" s="12"/>
      <c r="E18" s="12"/>
      <c r="F18" s="12"/>
      <c r="G18" s="13">
        <v>0.18</v>
      </c>
      <c r="H18" s="12">
        <v>150</v>
      </c>
      <c r="I18" s="12">
        <v>5038435</v>
      </c>
      <c r="J18" s="12"/>
      <c r="K18" s="12">
        <f t="shared" si="0"/>
        <v>0</v>
      </c>
      <c r="L18" s="12"/>
      <c r="M18" s="12"/>
      <c r="N18" s="12"/>
      <c r="O18" s="12">
        <f t="shared" si="1"/>
        <v>0</v>
      </c>
      <c r="P18" s="14"/>
      <c r="Q18" s="14"/>
      <c r="R18" s="12"/>
      <c r="S18" s="12" t="e">
        <f t="shared" si="2"/>
        <v>#DIV/0!</v>
      </c>
      <c r="T18" s="12" t="e">
        <f t="shared" si="3"/>
        <v>#DIV/0!</v>
      </c>
      <c r="U18" s="12">
        <v>0</v>
      </c>
      <c r="V18" s="15" t="s">
        <v>62</v>
      </c>
      <c r="W18" s="12">
        <f t="shared" si="4"/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2" t="s">
        <v>41</v>
      </c>
      <c r="B19" s="12" t="s">
        <v>25</v>
      </c>
      <c r="C19" s="12"/>
      <c r="D19" s="12"/>
      <c r="E19" s="12"/>
      <c r="F19" s="12"/>
      <c r="G19" s="13">
        <v>0.4</v>
      </c>
      <c r="H19" s="12" t="e">
        <v>#N/A</v>
      </c>
      <c r="I19" s="12">
        <v>5039609</v>
      </c>
      <c r="J19" s="12"/>
      <c r="K19" s="12">
        <f t="shared" si="0"/>
        <v>0</v>
      </c>
      <c r="L19" s="12"/>
      <c r="M19" s="12"/>
      <c r="N19" s="12"/>
      <c r="O19" s="12">
        <f t="shared" si="1"/>
        <v>0</v>
      </c>
      <c r="P19" s="14"/>
      <c r="Q19" s="14"/>
      <c r="R19" s="12"/>
      <c r="S19" s="12" t="e">
        <f t="shared" si="2"/>
        <v>#DIV/0!</v>
      </c>
      <c r="T19" s="12" t="e">
        <f t="shared" si="3"/>
        <v>#DIV/0!</v>
      </c>
      <c r="U19" s="12">
        <v>0</v>
      </c>
      <c r="V19" s="15" t="s">
        <v>62</v>
      </c>
      <c r="W19" s="12">
        <f t="shared" si="4"/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2" t="s">
        <v>42</v>
      </c>
      <c r="B20" s="12" t="s">
        <v>25</v>
      </c>
      <c r="C20" s="12"/>
      <c r="D20" s="12"/>
      <c r="E20" s="12"/>
      <c r="F20" s="12"/>
      <c r="G20" s="13">
        <v>0.2</v>
      </c>
      <c r="H20" s="12">
        <v>120</v>
      </c>
      <c r="I20" s="12">
        <v>5038398</v>
      </c>
      <c r="J20" s="12"/>
      <c r="K20" s="12">
        <f t="shared" si="0"/>
        <v>0</v>
      </c>
      <c r="L20" s="12"/>
      <c r="M20" s="12"/>
      <c r="N20" s="12"/>
      <c r="O20" s="12">
        <f t="shared" si="1"/>
        <v>0</v>
      </c>
      <c r="P20" s="14"/>
      <c r="Q20" s="14"/>
      <c r="R20" s="12"/>
      <c r="S20" s="12" t="e">
        <f t="shared" si="2"/>
        <v>#DIV/0!</v>
      </c>
      <c r="T20" s="12" t="e">
        <f t="shared" si="3"/>
        <v>#DIV/0!</v>
      </c>
      <c r="U20" s="12">
        <v>0</v>
      </c>
      <c r="V20" s="15" t="s">
        <v>62</v>
      </c>
      <c r="W20" s="12">
        <f t="shared" si="4"/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44</v>
      </c>
      <c r="B21" s="1" t="s">
        <v>34</v>
      </c>
      <c r="C21" s="1">
        <v>31.55</v>
      </c>
      <c r="D21" s="1">
        <v>15.42</v>
      </c>
      <c r="E21" s="1">
        <v>30.99</v>
      </c>
      <c r="F21" s="1">
        <v>15.42</v>
      </c>
      <c r="G21" s="5">
        <v>1</v>
      </c>
      <c r="H21" s="1">
        <v>150</v>
      </c>
      <c r="I21" s="1">
        <v>5038596</v>
      </c>
      <c r="J21" s="1">
        <v>31.55</v>
      </c>
      <c r="K21" s="1">
        <f t="shared" si="0"/>
        <v>-0.56000000000000227</v>
      </c>
      <c r="L21" s="1"/>
      <c r="M21" s="1"/>
      <c r="N21" s="1"/>
      <c r="O21" s="1">
        <f t="shared" si="1"/>
        <v>6.1979999999999995</v>
      </c>
      <c r="P21" s="4"/>
      <c r="Q21" s="4"/>
      <c r="R21" s="1"/>
      <c r="S21" s="1">
        <f t="shared" si="2"/>
        <v>2.4878993223620522</v>
      </c>
      <c r="T21" s="1">
        <f t="shared" si="3"/>
        <v>2.4878993223620522</v>
      </c>
      <c r="U21" s="1">
        <v>0</v>
      </c>
      <c r="V21" s="1"/>
      <c r="W21" s="1">
        <f t="shared" si="4"/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2" t="s">
        <v>45</v>
      </c>
      <c r="B22" s="12" t="s">
        <v>34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0"/>
        <v>0</v>
      </c>
      <c r="L22" s="12"/>
      <c r="M22" s="12"/>
      <c r="N22" s="12"/>
      <c r="O22" s="12">
        <f t="shared" si="1"/>
        <v>0</v>
      </c>
      <c r="P22" s="14"/>
      <c r="Q22" s="14"/>
      <c r="R22" s="12"/>
      <c r="S22" s="12" t="e">
        <f t="shared" si="2"/>
        <v>#DIV/0!</v>
      </c>
      <c r="T22" s="12" t="e">
        <f t="shared" si="3"/>
        <v>#DIV/0!</v>
      </c>
      <c r="U22" s="12">
        <v>0</v>
      </c>
      <c r="V22" s="15" t="s">
        <v>62</v>
      </c>
      <c r="W22" s="12">
        <f t="shared" si="4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2" t="s">
        <v>46</v>
      </c>
      <c r="B23" s="12" t="s">
        <v>34</v>
      </c>
      <c r="C23" s="12"/>
      <c r="D23" s="12"/>
      <c r="E23" s="12"/>
      <c r="F23" s="12"/>
      <c r="G23" s="13">
        <v>1</v>
      </c>
      <c r="H23" s="12">
        <v>180</v>
      </c>
      <c r="I23" s="12">
        <v>5038619</v>
      </c>
      <c r="J23" s="12"/>
      <c r="K23" s="12">
        <f t="shared" si="0"/>
        <v>0</v>
      </c>
      <c r="L23" s="12"/>
      <c r="M23" s="12"/>
      <c r="N23" s="12"/>
      <c r="O23" s="12">
        <f t="shared" si="1"/>
        <v>0</v>
      </c>
      <c r="P23" s="14"/>
      <c r="Q23" s="14"/>
      <c r="R23" s="12"/>
      <c r="S23" s="12" t="e">
        <f t="shared" si="2"/>
        <v>#DIV/0!</v>
      </c>
      <c r="T23" s="12" t="e">
        <f t="shared" si="3"/>
        <v>#DIV/0!</v>
      </c>
      <c r="U23" s="12">
        <v>0</v>
      </c>
      <c r="V23" s="15" t="s">
        <v>62</v>
      </c>
      <c r="W23" s="12">
        <f t="shared" si="4"/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2" t="s">
        <v>47</v>
      </c>
      <c r="B24" s="12" t="s">
        <v>34</v>
      </c>
      <c r="C24" s="12"/>
      <c r="D24" s="12"/>
      <c r="E24" s="12"/>
      <c r="F24" s="12"/>
      <c r="G24" s="13">
        <v>1</v>
      </c>
      <c r="H24" s="12">
        <v>150</v>
      </c>
      <c r="I24" s="12">
        <v>5038572</v>
      </c>
      <c r="J24" s="12"/>
      <c r="K24" s="12">
        <f t="shared" si="0"/>
        <v>0</v>
      </c>
      <c r="L24" s="12"/>
      <c r="M24" s="12"/>
      <c r="N24" s="12"/>
      <c r="O24" s="12">
        <f t="shared" si="1"/>
        <v>0</v>
      </c>
      <c r="P24" s="14"/>
      <c r="Q24" s="14"/>
      <c r="R24" s="12"/>
      <c r="S24" s="12" t="e">
        <f t="shared" si="2"/>
        <v>#DIV/0!</v>
      </c>
      <c r="T24" s="12" t="e">
        <f t="shared" si="3"/>
        <v>#DIV/0!</v>
      </c>
      <c r="U24" s="12">
        <v>0</v>
      </c>
      <c r="V24" s="15" t="s">
        <v>62</v>
      </c>
      <c r="W24" s="12">
        <f t="shared" si="4"/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2" t="s">
        <v>48</v>
      </c>
      <c r="B25" s="12" t="s">
        <v>25</v>
      </c>
      <c r="C25" s="12"/>
      <c r="D25" s="12"/>
      <c r="E25" s="12"/>
      <c r="F25" s="12"/>
      <c r="G25" s="13">
        <v>0.1</v>
      </c>
      <c r="H25" s="12">
        <v>60</v>
      </c>
      <c r="I25" s="12">
        <v>8444170</v>
      </c>
      <c r="J25" s="12"/>
      <c r="K25" s="12">
        <f t="shared" si="0"/>
        <v>0</v>
      </c>
      <c r="L25" s="12"/>
      <c r="M25" s="12"/>
      <c r="N25" s="12"/>
      <c r="O25" s="12">
        <f t="shared" si="1"/>
        <v>0</v>
      </c>
      <c r="P25" s="14"/>
      <c r="Q25" s="14"/>
      <c r="R25" s="12"/>
      <c r="S25" s="12" t="e">
        <f t="shared" si="2"/>
        <v>#DIV/0!</v>
      </c>
      <c r="T25" s="12" t="e">
        <f t="shared" si="3"/>
        <v>#DIV/0!</v>
      </c>
      <c r="U25" s="12">
        <v>0</v>
      </c>
      <c r="V25" s="15" t="s">
        <v>62</v>
      </c>
      <c r="W25" s="12">
        <f t="shared" si="4"/>
        <v>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49</v>
      </c>
      <c r="B26" s="1" t="s">
        <v>34</v>
      </c>
      <c r="C26" s="1">
        <v>11.592000000000001</v>
      </c>
      <c r="D26" s="1">
        <v>31.03</v>
      </c>
      <c r="E26" s="1">
        <v>11.682</v>
      </c>
      <c r="F26" s="1">
        <v>30.94</v>
      </c>
      <c r="G26" s="5">
        <v>1</v>
      </c>
      <c r="H26" s="1">
        <v>120</v>
      </c>
      <c r="I26" s="1">
        <v>5522704</v>
      </c>
      <c r="J26" s="1">
        <v>11.592000000000001</v>
      </c>
      <c r="K26" s="1">
        <f t="shared" si="0"/>
        <v>8.9999999999999858E-2</v>
      </c>
      <c r="L26" s="1"/>
      <c r="M26" s="1"/>
      <c r="N26" s="1"/>
      <c r="O26" s="1">
        <f t="shared" si="1"/>
        <v>2.3364000000000003</v>
      </c>
      <c r="P26" s="4"/>
      <c r="Q26" s="4"/>
      <c r="R26" s="1"/>
      <c r="S26" s="1">
        <f t="shared" si="2"/>
        <v>13.242595445985275</v>
      </c>
      <c r="T26" s="1">
        <f t="shared" si="3"/>
        <v>13.242595445985275</v>
      </c>
      <c r="U26" s="1">
        <v>0</v>
      </c>
      <c r="V26" s="1"/>
      <c r="W26" s="1">
        <f t="shared" si="4"/>
        <v>0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50</v>
      </c>
      <c r="B27" s="1" t="s">
        <v>25</v>
      </c>
      <c r="C27" s="1">
        <v>3</v>
      </c>
      <c r="D27" s="1"/>
      <c r="E27" s="1"/>
      <c r="F27" s="1">
        <v>3</v>
      </c>
      <c r="G27" s="5">
        <v>0.14000000000000001</v>
      </c>
      <c r="H27" s="1">
        <v>180</v>
      </c>
      <c r="I27" s="1">
        <v>9988391</v>
      </c>
      <c r="J27" s="1"/>
      <c r="K27" s="1">
        <f t="shared" si="0"/>
        <v>0</v>
      </c>
      <c r="L27" s="1"/>
      <c r="M27" s="1"/>
      <c r="N27" s="1"/>
      <c r="O27" s="1">
        <f t="shared" si="1"/>
        <v>0</v>
      </c>
      <c r="P27" s="4"/>
      <c r="Q27" s="4"/>
      <c r="R27" s="1"/>
      <c r="S27" s="1" t="e">
        <f t="shared" si="2"/>
        <v>#DIV/0!</v>
      </c>
      <c r="T27" s="1" t="e">
        <f t="shared" si="3"/>
        <v>#DIV/0!</v>
      </c>
      <c r="U27" s="1">
        <v>0</v>
      </c>
      <c r="V27" s="1"/>
      <c r="W27" s="1">
        <f t="shared" si="4"/>
        <v>0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51</v>
      </c>
      <c r="B28" s="1" t="s">
        <v>25</v>
      </c>
      <c r="C28" s="1">
        <v>8</v>
      </c>
      <c r="D28" s="1"/>
      <c r="E28" s="1">
        <v>3</v>
      </c>
      <c r="F28" s="1">
        <v>5</v>
      </c>
      <c r="G28" s="5">
        <v>0.18</v>
      </c>
      <c r="H28" s="1">
        <v>270</v>
      </c>
      <c r="I28" s="1">
        <v>9988681</v>
      </c>
      <c r="J28" s="1"/>
      <c r="K28" s="1">
        <f t="shared" si="0"/>
        <v>3</v>
      </c>
      <c r="L28" s="1"/>
      <c r="M28" s="1"/>
      <c r="N28" s="1"/>
      <c r="O28" s="1">
        <f t="shared" si="1"/>
        <v>0.6</v>
      </c>
      <c r="P28" s="4"/>
      <c r="Q28" s="4"/>
      <c r="R28" s="1"/>
      <c r="S28" s="1">
        <f t="shared" si="2"/>
        <v>8.3333333333333339</v>
      </c>
      <c r="T28" s="1">
        <f t="shared" si="3"/>
        <v>8.3333333333333339</v>
      </c>
      <c r="U28" s="1">
        <v>0</v>
      </c>
      <c r="V28" s="1"/>
      <c r="W28" s="1">
        <f t="shared" si="4"/>
        <v>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2" t="s">
        <v>52</v>
      </c>
      <c r="B29" s="12" t="s">
        <v>34</v>
      </c>
      <c r="C29" s="12"/>
      <c r="D29" s="12"/>
      <c r="E29" s="12"/>
      <c r="F29" s="12"/>
      <c r="G29" s="13">
        <v>1</v>
      </c>
      <c r="H29" s="12">
        <v>120</v>
      </c>
      <c r="I29" s="12">
        <v>8785198</v>
      </c>
      <c r="J29" s="12"/>
      <c r="K29" s="12">
        <f t="shared" si="0"/>
        <v>0</v>
      </c>
      <c r="L29" s="12"/>
      <c r="M29" s="12"/>
      <c r="N29" s="12"/>
      <c r="O29" s="12">
        <f t="shared" si="1"/>
        <v>0</v>
      </c>
      <c r="P29" s="14"/>
      <c r="Q29" s="14"/>
      <c r="R29" s="12"/>
      <c r="S29" s="12" t="e">
        <f t="shared" si="2"/>
        <v>#DIV/0!</v>
      </c>
      <c r="T29" s="12" t="e">
        <f t="shared" si="3"/>
        <v>#DIV/0!</v>
      </c>
      <c r="U29" s="12">
        <v>0</v>
      </c>
      <c r="V29" s="15" t="s">
        <v>62</v>
      </c>
      <c r="W29" s="12">
        <f t="shared" si="4"/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53</v>
      </c>
      <c r="B30" s="1" t="s">
        <v>25</v>
      </c>
      <c r="C30" s="1"/>
      <c r="D30" s="1">
        <v>12</v>
      </c>
      <c r="E30" s="1"/>
      <c r="F30" s="1">
        <v>12</v>
      </c>
      <c r="G30" s="5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/>
      <c r="O30" s="1">
        <f t="shared" si="1"/>
        <v>0</v>
      </c>
      <c r="P30" s="4"/>
      <c r="Q30" s="4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/>
      <c r="W30" s="1">
        <f t="shared" si="4"/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54</v>
      </c>
      <c r="B31" s="1" t="s">
        <v>25</v>
      </c>
      <c r="C31" s="1">
        <v>6</v>
      </c>
      <c r="D31" s="1">
        <v>12</v>
      </c>
      <c r="E31" s="1">
        <v>6</v>
      </c>
      <c r="F31" s="1">
        <v>12</v>
      </c>
      <c r="G31" s="5">
        <v>0.1</v>
      </c>
      <c r="H31" s="1">
        <v>90</v>
      </c>
      <c r="I31" s="1">
        <v>8444194</v>
      </c>
      <c r="J31" s="1">
        <v>6</v>
      </c>
      <c r="K31" s="1">
        <f t="shared" si="0"/>
        <v>0</v>
      </c>
      <c r="L31" s="1"/>
      <c r="M31" s="1"/>
      <c r="N31" s="1"/>
      <c r="O31" s="1">
        <f t="shared" si="1"/>
        <v>1.2</v>
      </c>
      <c r="P31" s="4"/>
      <c r="Q31" s="4"/>
      <c r="R31" s="1"/>
      <c r="S31" s="1">
        <f t="shared" si="2"/>
        <v>10</v>
      </c>
      <c r="T31" s="1">
        <f t="shared" si="3"/>
        <v>10</v>
      </c>
      <c r="U31" s="1">
        <v>0</v>
      </c>
      <c r="V31" s="1"/>
      <c r="W31" s="1">
        <f t="shared" si="4"/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5.75" thickBot="1" x14ac:dyDescent="0.3">
      <c r="A32" s="12" t="s">
        <v>55</v>
      </c>
      <c r="B32" s="12" t="s">
        <v>25</v>
      </c>
      <c r="C32" s="12"/>
      <c r="D32" s="12"/>
      <c r="E32" s="12"/>
      <c r="F32" s="12"/>
      <c r="G32" s="13">
        <v>0.2</v>
      </c>
      <c r="H32" s="12">
        <v>120</v>
      </c>
      <c r="I32" s="12">
        <v>783798</v>
      </c>
      <c r="J32" s="12"/>
      <c r="K32" s="12">
        <f t="shared" si="0"/>
        <v>0</v>
      </c>
      <c r="L32" s="12"/>
      <c r="M32" s="12"/>
      <c r="N32" s="12"/>
      <c r="O32" s="12">
        <f t="shared" si="1"/>
        <v>0</v>
      </c>
      <c r="P32" s="14"/>
      <c r="Q32" s="14"/>
      <c r="R32" s="12"/>
      <c r="S32" s="12" t="e">
        <f t="shared" si="2"/>
        <v>#DIV/0!</v>
      </c>
      <c r="T32" s="12" t="e">
        <f t="shared" si="3"/>
        <v>#DIV/0!</v>
      </c>
      <c r="U32" s="12">
        <v>0</v>
      </c>
      <c r="V32" s="15" t="s">
        <v>62</v>
      </c>
      <c r="W32" s="12">
        <f t="shared" si="4"/>
        <v>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6" t="s">
        <v>56</v>
      </c>
      <c r="B33" s="17" t="s">
        <v>34</v>
      </c>
      <c r="C33" s="17"/>
      <c r="D33" s="17">
        <v>30.812000000000001</v>
      </c>
      <c r="E33" s="17"/>
      <c r="F33" s="18">
        <v>30.812000000000001</v>
      </c>
      <c r="G33" s="5">
        <v>1</v>
      </c>
      <c r="H33" s="1">
        <v>120</v>
      </c>
      <c r="I33" s="1">
        <v>783811</v>
      </c>
      <c r="J33" s="1"/>
      <c r="K33" s="1">
        <f t="shared" si="0"/>
        <v>0</v>
      </c>
      <c r="L33" s="1"/>
      <c r="M33" s="1"/>
      <c r="N33" s="1"/>
      <c r="O33" s="1">
        <f t="shared" si="1"/>
        <v>0</v>
      </c>
      <c r="P33" s="4"/>
      <c r="Q33" s="4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/>
      <c r="W33" s="1">
        <f t="shared" si="4"/>
        <v>0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.75" thickBot="1" x14ac:dyDescent="0.3">
      <c r="A34" s="19" t="s">
        <v>57</v>
      </c>
      <c r="B34" s="20" t="s">
        <v>34</v>
      </c>
      <c r="C34" s="20">
        <v>28.788</v>
      </c>
      <c r="D34" s="20"/>
      <c r="E34" s="20">
        <v>28.756</v>
      </c>
      <c r="F34" s="21"/>
      <c r="G34" s="22">
        <v>0</v>
      </c>
      <c r="H34" s="23" t="e">
        <v>#N/A</v>
      </c>
      <c r="I34" s="23" t="s">
        <v>43</v>
      </c>
      <c r="J34" s="23">
        <v>33.787999999999997</v>
      </c>
      <c r="K34" s="23">
        <f t="shared" si="0"/>
        <v>-5.0319999999999965</v>
      </c>
      <c r="L34" s="23"/>
      <c r="M34" s="23"/>
      <c r="N34" s="23"/>
      <c r="O34" s="23">
        <f t="shared" si="1"/>
        <v>5.7511999999999999</v>
      </c>
      <c r="P34" s="24"/>
      <c r="Q34" s="24"/>
      <c r="R34" s="23"/>
      <c r="S34" s="23">
        <f t="shared" si="2"/>
        <v>0</v>
      </c>
      <c r="T34" s="23">
        <f t="shared" si="3"/>
        <v>0</v>
      </c>
      <c r="U34" s="23">
        <v>0</v>
      </c>
      <c r="V34" s="23"/>
      <c r="W34" s="23">
        <f t="shared" si="4"/>
        <v>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thickBot="1" x14ac:dyDescent="0.3">
      <c r="A35" s="1" t="s">
        <v>58</v>
      </c>
      <c r="B35" s="1" t="s">
        <v>25</v>
      </c>
      <c r="C35" s="1">
        <v>7</v>
      </c>
      <c r="D35" s="1"/>
      <c r="E35" s="1"/>
      <c r="F35" s="1">
        <v>7</v>
      </c>
      <c r="G35" s="5">
        <v>0.2</v>
      </c>
      <c r="H35" s="1">
        <v>120</v>
      </c>
      <c r="I35" s="1">
        <v>783804</v>
      </c>
      <c r="J35" s="1"/>
      <c r="K35" s="1">
        <f t="shared" si="0"/>
        <v>0</v>
      </c>
      <c r="L35" s="1"/>
      <c r="M35" s="1"/>
      <c r="N35" s="1"/>
      <c r="O35" s="1">
        <f t="shared" si="1"/>
        <v>0</v>
      </c>
      <c r="P35" s="4"/>
      <c r="Q35" s="4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/>
      <c r="W35" s="1">
        <f t="shared" si="4"/>
        <v>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6" t="s">
        <v>59</v>
      </c>
      <c r="B36" s="17" t="s">
        <v>34</v>
      </c>
      <c r="C36" s="17"/>
      <c r="D36" s="17">
        <v>43.258000000000003</v>
      </c>
      <c r="E36" s="17"/>
      <c r="F36" s="18">
        <v>43.258000000000003</v>
      </c>
      <c r="G36" s="5">
        <v>1</v>
      </c>
      <c r="H36" s="1">
        <v>120</v>
      </c>
      <c r="I36" s="1">
        <v>783828</v>
      </c>
      <c r="J36" s="1"/>
      <c r="K36" s="1">
        <f t="shared" si="0"/>
        <v>0</v>
      </c>
      <c r="L36" s="1"/>
      <c r="M36" s="1"/>
      <c r="N36" s="1"/>
      <c r="O36" s="1">
        <f t="shared" si="1"/>
        <v>0</v>
      </c>
      <c r="P36" s="4"/>
      <c r="Q36" s="4"/>
      <c r="R36" s="1"/>
      <c r="S36" s="1" t="e">
        <f t="shared" si="2"/>
        <v>#DIV/0!</v>
      </c>
      <c r="T36" s="1" t="e">
        <f t="shared" si="3"/>
        <v>#DIV/0!</v>
      </c>
      <c r="U36" s="1">
        <v>0</v>
      </c>
      <c r="V36" s="1"/>
      <c r="W36" s="1">
        <f t="shared" si="4"/>
        <v>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thickBot="1" x14ac:dyDescent="0.3">
      <c r="A37" s="19" t="s">
        <v>60</v>
      </c>
      <c r="B37" s="20" t="s">
        <v>34</v>
      </c>
      <c r="C37" s="20">
        <v>60.26</v>
      </c>
      <c r="D37" s="20"/>
      <c r="E37" s="20">
        <v>32.03</v>
      </c>
      <c r="F37" s="21">
        <v>28.23</v>
      </c>
      <c r="G37" s="22">
        <v>0</v>
      </c>
      <c r="H37" s="23" t="e">
        <v>#N/A</v>
      </c>
      <c r="I37" s="23" t="s">
        <v>43</v>
      </c>
      <c r="J37" s="23">
        <v>30</v>
      </c>
      <c r="K37" s="23">
        <f t="shared" si="0"/>
        <v>2.0300000000000011</v>
      </c>
      <c r="L37" s="23"/>
      <c r="M37" s="23"/>
      <c r="N37" s="23"/>
      <c r="O37" s="23"/>
      <c r="P37" s="24"/>
      <c r="Q37" s="24"/>
      <c r="R37" s="23"/>
      <c r="S37" s="23" t="e">
        <f t="shared" si="2"/>
        <v>#DIV/0!</v>
      </c>
      <c r="T37" s="23" t="e">
        <f t="shared" si="3"/>
        <v>#DIV/0!</v>
      </c>
      <c r="U37" s="23">
        <v>0</v>
      </c>
      <c r="V37" s="23"/>
      <c r="W37" s="23">
        <f t="shared" si="4"/>
        <v>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2" t="s">
        <v>28</v>
      </c>
      <c r="B39" s="12" t="s">
        <v>25</v>
      </c>
      <c r="C39" s="12"/>
      <c r="D39" s="12"/>
      <c r="E39" s="12"/>
      <c r="F39" s="12"/>
      <c r="G39" s="13">
        <v>0.18</v>
      </c>
      <c r="H39" s="12">
        <v>120</v>
      </c>
      <c r="I39" s="12"/>
      <c r="J39" s="12"/>
      <c r="K39" s="12">
        <f>E39-J39</f>
        <v>0</v>
      </c>
      <c r="L39" s="12"/>
      <c r="M39" s="12"/>
      <c r="N39" s="12"/>
      <c r="O39" s="12">
        <f t="shared" ref="O39:O40" si="5">E39/5</f>
        <v>0</v>
      </c>
      <c r="P39" s="14"/>
      <c r="Q39" s="14"/>
      <c r="R39" s="12"/>
      <c r="S39" s="12" t="e">
        <f t="shared" ref="S39:S40" si="6">(F39+P39)/O39</f>
        <v>#DIV/0!</v>
      </c>
      <c r="T39" s="12" t="e">
        <f t="shared" ref="T39:T40" si="7">F39/O39</f>
        <v>#DIV/0!</v>
      </c>
      <c r="U39" s="12">
        <v>0</v>
      </c>
      <c r="V39" s="15" t="s">
        <v>62</v>
      </c>
      <c r="W39" s="1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2" t="s">
        <v>29</v>
      </c>
      <c r="B40" s="12" t="s">
        <v>25</v>
      </c>
      <c r="C40" s="12"/>
      <c r="D40" s="12"/>
      <c r="E40" s="12"/>
      <c r="F40" s="12"/>
      <c r="G40" s="13">
        <v>0.18</v>
      </c>
      <c r="H40" s="12">
        <v>120</v>
      </c>
      <c r="I40" s="12"/>
      <c r="J40" s="12"/>
      <c r="K40" s="12">
        <f>E40-J40</f>
        <v>0</v>
      </c>
      <c r="L40" s="12"/>
      <c r="M40" s="12"/>
      <c r="N40" s="12"/>
      <c r="O40" s="12">
        <f t="shared" si="5"/>
        <v>0</v>
      </c>
      <c r="P40" s="14"/>
      <c r="Q40" s="14"/>
      <c r="R40" s="12"/>
      <c r="S40" s="12" t="e">
        <f t="shared" si="6"/>
        <v>#DIV/0!</v>
      </c>
      <c r="T40" s="12" t="e">
        <f t="shared" si="7"/>
        <v>#DIV/0!</v>
      </c>
      <c r="U40" s="12">
        <v>0</v>
      </c>
      <c r="V40" s="15" t="s">
        <v>62</v>
      </c>
      <c r="W40" s="1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2024-09-23T11:49:09Z</dcterms:created>
  <dcterms:modified xsi:type="dcterms:W3CDTF">2024-09-23T11:56:54Z</dcterms:modified>
</cp:coreProperties>
</file>