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1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A104" i="1" l="1"/>
  <c r="G104" i="1"/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7" i="1" l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<sst xmlns="http://schemas.openxmlformats.org/spreadsheetml/2006/main" count="331" uniqueCount="163">
  <si>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</si>
  <si>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</si>
  <si>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</si>
  <si>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</si>
  <si>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</si>
  <si>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</si>
  <si>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</si>
  <si>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</si>
  <si>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</si>
  <si>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</si>
  <si>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</si>
  <si>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</si>
  <si>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</si>
  <si>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</si>
  <si>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</si>
  <si>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</si>
  <si>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</si>
  <si>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</si>
  <si>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</si>
  <si>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</si>
  <si>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</si>
  <si>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</si>
  <si>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</si>
  <si>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</si>
  <si>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</si>
  <si>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</si>
  <si>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</si>
  <si>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</si>
  <si>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</si>
  <si>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</si>
  <si>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</si>
  <si>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</si>
  <si>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</si>
  <si>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</si>
  <si>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</si>
  <si>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</si>
  <si>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</si>
  <si>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</si>
  <si>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</si>
  <si>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</si>
  <si>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</si>
  <si>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</si>
  <si>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</si>
  <si>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</si>
  <si>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</si>
  <si>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</si>
  <si>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</si>
  <si>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</si>
  <si>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</si>
  <si>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</si>
  <si>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</si>
  <si>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</si>
  <si>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</si>
  <si>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</si>
  <si>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</si>
  <si>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</si>
  <si>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</si>
  <si>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</si>
  <si>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</si>
  <si>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</si>
  <si>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</si>
  <si>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</si>
  <si>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</si>
  <si>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</si>
  <si>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</si>
  <si>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</si>
  <si>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</si>
  <si>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</si>
  <si>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</si>
  <si>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</si>
  <si>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</si>
  <si>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</si>
  <si>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</si>
  <si>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</si>
  <si>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</si>
  <si>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</si>
  <si>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</si>
  <si>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</si>
  <si>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</si>
  <si>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</si>
  <si>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</si>
  <si>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</si>
  <si>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</si>
  <si>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</si>
  <si>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</si>
  <si>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</si>
  <si>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</si>
  <si>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</si>
  <si>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</si>
  <si>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</si>
  <si>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</si>
  <si>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</si>
  <si>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</si>
  <si>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</si>
  <si>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</si>
  <si>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</si>
  <si>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</si>
  <si>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</si>
  <si>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</si>
  <si>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</si>
  <si>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</si>
  <si>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</si>
  <si>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</si>
  <si>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</si>
  <si>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</si>
  <si>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</si>
  <si>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</si>
  <si>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</si>
  <si>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</si>
  <si>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</si>
  <si>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</si>
  <si>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</si>
  <si>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</si>
  <si>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</si>
  <si>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</si>
  <si>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</si>
  <si>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</si>
  <si>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</si>
  <si>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</si>
  <si>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</si>
  <si>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</si>
  <si>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</si>
  <si>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</si>
  <si>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</si>
  <si>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</si>
  <si>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</si>
  <si>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</si>
  <si>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</si>
  <si>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</si>
  <si>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</si>
  <si>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</si>
  <si>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</si>
  <si>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</si>
  <si>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</si>
  <si>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</si>
  <si>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</si>
  <si>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</si>
  <si>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</si>
  <si>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</si>
  <si>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</si>
  <si>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</si>
  <si>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</si>
  <si>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</si>
  <si>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</si>
  <si>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</si>
  <si>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</si>
  <si>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</si>
  <si>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</si>
  <si>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</si>
  <si>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</si>
  <si>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</si>
  <si>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</si>
  <si>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</si>
  <si>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</si>
  <si>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</si>
  <si>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</si>
  <si>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</si>
  <si>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</si>
  <si>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</si>
  <si>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</si>
  <si>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</si>
  <si>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</si>
  <si>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ВЕТЧ.МРАМОРНАЯ в/у_45с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</si>
</sst>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0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45393</v>
      </c>
      <c r="E3" s="7" t="s">
        <v>3</v>
      </c>
      <c r="F3" s="101"/>
      <c r="G3" s="105">
        <v>45396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>
        <v>160</v>
      </c>
      <c r="F35" s="23">
        <v>0.5</v>
      </c>
      <c r="G35" s="23">
        <f>E35*0.5</f>
        <v>80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>
        <v>120</v>
      </c>
      <c r="F39" s="23"/>
      <c r="G39" s="23">
        <f>E39*0.35</f>
        <v>42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RIGHT(D42:D154,4)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RIGHT(D45:D163,4)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RIGHT(D46:D164,4)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RIGHT(D47:D165,4)</f>
        <v>5976</v>
      </c>
      <c r="B47" s="27" t="s">
        <v>60</v>
      </c>
      <c r="C47" s="34" t="s">
        <v>25</v>
      </c>
      <c r="D47" s="28">
        <v>1001020965976</v>
      </c>
      <c r="E47" s="24">
        <v>400</v>
      </c>
      <c r="F47" s="23"/>
      <c r="G47" s="23">
        <f>E47*0.35</f>
        <v>140</v>
      </c>
      <c r="H47" s="14"/>
      <c r="I47" s="14"/>
      <c r="J47" s="40"/>
    </row>
    <row r="48" spans="1:11" ht="16.5" customHeight="1" x14ac:dyDescent="0.25">
      <c r="A48" s="99" t="str">
        <f t="shared" ref="A48:A63" si="1">RIGHT(D48:D165,4)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1000</v>
      </c>
      <c r="F50" s="23">
        <v>0.45</v>
      </c>
      <c r="G50" s="23">
        <f>E50*0.41</f>
        <v>410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80</v>
      </c>
      <c r="F51" s="23"/>
      <c r="G51" s="23">
        <f>E51*1</f>
        <v>80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30</v>
      </c>
      <c r="F59" s="23"/>
      <c r="G59" s="23">
        <f>E59*1</f>
        <v>30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RIGHT(D65:D174,4)</f>
        <v>3297</v>
      </c>
      <c r="B65" s="47" t="s">
        <v>78</v>
      </c>
      <c r="C65" s="31" t="s">
        <v>23</v>
      </c>
      <c r="D65" s="28">
        <v>1001034063297</v>
      </c>
      <c r="E65" s="24">
        <v>70</v>
      </c>
      <c r="F65" s="23">
        <v>1.013333333333333</v>
      </c>
      <c r="G65" s="23">
        <f>E65*1</f>
        <v>70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60</v>
      </c>
      <c r="F67" s="23">
        <v>1.0166666666666671</v>
      </c>
      <c r="G67" s="23">
        <f>E67*1</f>
        <v>60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920</v>
      </c>
      <c r="F74" s="23">
        <v>0.35</v>
      </c>
      <c r="G74" s="23">
        <f>E74*0.35</f>
        <v>322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RIGHT(D85:D194,4)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9" t="str">
        <f t="shared" ref="A86:A91" si="3">RIGHT(D86:D194,4)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680</v>
      </c>
      <c r="F88" s="23">
        <v>0.35</v>
      </c>
      <c r="G88" s="23">
        <f>E88*0.35</f>
        <v>237.99999999999997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RIGHT(D96:D210,4)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1" ht="16.5" customHeight="1" x14ac:dyDescent="0.25">
      <c r="A97" s="99" t="str">
        <f t="shared" ref="A97:A104" si="4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1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1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420</v>
      </c>
      <c r="F99" s="23">
        <v>0.1</v>
      </c>
      <c r="G99" s="23">
        <f>E99*0.1</f>
        <v>42</v>
      </c>
      <c r="H99" s="14">
        <v>0.8</v>
      </c>
      <c r="I99" s="14">
        <v>60</v>
      </c>
      <c r="J99" s="40"/>
    </row>
    <row r="100" spans="1:11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1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110</v>
      </c>
      <c r="F101" s="23">
        <v>1.5249999999999999</v>
      </c>
      <c r="G101" s="23">
        <f>E101*1</f>
        <v>110</v>
      </c>
      <c r="H101" s="14">
        <v>6.1</v>
      </c>
      <c r="I101" s="14">
        <v>60</v>
      </c>
      <c r="J101" s="40"/>
    </row>
    <row r="102" spans="1:11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1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1" s="96" customFormat="1" ht="16.5" customHeight="1" x14ac:dyDescent="0.25">
      <c r="A104" s="99" t="str">
        <f t="shared" si="4"/>
        <v>6470</v>
      </c>
      <c r="B104" s="29" t="s">
        <v>162</v>
      </c>
      <c r="C104" s="33" t="s">
        <v>23</v>
      </c>
      <c r="D104" s="81">
        <v>1001092436470</v>
      </c>
      <c r="E104" s="24">
        <v>20</v>
      </c>
      <c r="F104" s="23"/>
      <c r="G104" s="23">
        <f>E104*1</f>
        <v>20</v>
      </c>
      <c r="H104" s="14"/>
      <c r="I104" s="14"/>
      <c r="J104" s="40"/>
      <c r="K104" s="83"/>
    </row>
    <row r="105" spans="1:11" ht="16.5" customHeight="1" x14ac:dyDescent="0.25">
      <c r="A105" s="99" t="str">
        <f t="shared" ref="A105" si="5">RIGHT(D105:D219,4)</f>
        <v>6025</v>
      </c>
      <c r="B105" s="29" t="s">
        <v>117</v>
      </c>
      <c r="C105" s="33" t="s">
        <v>23</v>
      </c>
      <c r="D105" s="81">
        <v>1001094966025</v>
      </c>
      <c r="E105" s="24">
        <v>10</v>
      </c>
      <c r="F105" s="23"/>
      <c r="G105" s="23">
        <f>E105*1</f>
        <v>10</v>
      </c>
      <c r="H105" s="14"/>
      <c r="I105" s="14"/>
      <c r="J105" s="40"/>
    </row>
    <row r="106" spans="1:11" ht="16.5" customHeight="1" thickBot="1" x14ac:dyDescent="0.3">
      <c r="A106" s="99" t="str">
        <f>RIGHT(D106:D217,4)</f>
        <v>3215</v>
      </c>
      <c r="B106" s="27" t="s">
        <v>118</v>
      </c>
      <c r="C106" s="38" t="s">
        <v>25</v>
      </c>
      <c r="D106" s="52">
        <v>1001094053215</v>
      </c>
      <c r="E106" s="24">
        <v>40</v>
      </c>
      <c r="F106" s="23">
        <v>0.4</v>
      </c>
      <c r="G106" s="23">
        <f>E106*0.4</f>
        <v>16</v>
      </c>
      <c r="H106" s="14">
        <v>3.2</v>
      </c>
      <c r="I106" s="14">
        <v>60</v>
      </c>
      <c r="J106" s="40"/>
    </row>
    <row r="107" spans="1:11" ht="16.5" customHeight="1" thickTop="1" thickBot="1" x14ac:dyDescent="0.3">
      <c r="A107" s="99" t="str">
        <f>RIGHT(D107:D220,4)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1" ht="16.5" customHeight="1" thickTop="1" x14ac:dyDescent="0.25">
      <c r="A108" s="99" t="str">
        <f>RIGHT(D108:D223,4)</f>
        <v>6281</v>
      </c>
      <c r="B108" s="48" t="s">
        <v>120</v>
      </c>
      <c r="C108" s="36" t="s">
        <v>25</v>
      </c>
      <c r="D108" s="28">
        <v>1001082576281</v>
      </c>
      <c r="E108" s="24"/>
      <c r="F108" s="23">
        <v>0.3</v>
      </c>
      <c r="G108" s="23">
        <f>E108*0.3</f>
        <v>0</v>
      </c>
      <c r="H108" s="14">
        <v>1.8</v>
      </c>
      <c r="I108" s="14">
        <v>30</v>
      </c>
      <c r="J108" s="40"/>
    </row>
    <row r="109" spans="1:11" ht="16.5" customHeight="1" thickBot="1" x14ac:dyDescent="0.3">
      <c r="A109" s="99" t="str">
        <f>RIGHT(D109:D224,4)</f>
        <v>6450</v>
      </c>
      <c r="B109" s="48" t="s">
        <v>121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8"/>
      <c r="I109" s="98"/>
      <c r="J109" s="97"/>
    </row>
    <row r="110" spans="1:11" ht="16.5" customHeight="1" thickTop="1" thickBot="1" x14ac:dyDescent="0.3">
      <c r="A110" s="99" t="str">
        <f>RIGHT(D110:D225,4)</f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1" ht="16.5" customHeight="1" thickTop="1" thickBot="1" x14ac:dyDescent="0.3">
      <c r="A111" s="99" t="str">
        <f>RIGHT(D111:D228,4)</f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1" ht="16.5" customHeight="1" thickTop="1" x14ac:dyDescent="0.25">
      <c r="A112" s="99" t="str">
        <f>RIGHT(D112:D229,4)</f>
        <v>6314</v>
      </c>
      <c r="B112" s="48" t="s">
        <v>124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9" t="str">
        <f>RIGHT(D113:D230,4)</f>
        <v>6155</v>
      </c>
      <c r="B113" s="48" t="s">
        <v>125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9" t="str">
        <f>RIGHT(D114:D231,4)</f>
        <v>6157</v>
      </c>
      <c r="B114" s="48" t="s">
        <v>126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9" t="str">
        <f t="shared" ref="A115:A126" si="6">RIGHT(D115:D230,4)</f>
        <v>6313</v>
      </c>
      <c r="B115" s="48" t="s">
        <v>127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9" t="str">
        <f t="shared" si="6"/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9" t="str">
        <f t="shared" si="6"/>
        <v>4945</v>
      </c>
      <c r="B117" s="48" t="s">
        <v>129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9" t="str">
        <f t="shared" si="6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9" t="str">
        <f t="shared" si="6"/>
        <v>4956</v>
      </c>
      <c r="B119" s="92" t="s">
        <v>131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9" t="str">
        <f t="shared" si="6"/>
        <v>1762</v>
      </c>
      <c r="B120" s="48" t="s">
        <v>132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9" t="str">
        <f t="shared" si="6"/>
        <v>1764</v>
      </c>
      <c r="B121" s="48" t="s">
        <v>133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9" t="str">
        <f t="shared" si="6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6"/>
        <v/>
      </c>
      <c r="B123" s="75" t="s">
        <v>135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9" t="str">
        <f t="shared" si="6"/>
        <v>6004</v>
      </c>
      <c r="B124" s="48" t="s">
        <v>136</v>
      </c>
      <c r="C124" s="37" t="s">
        <v>25</v>
      </c>
      <c r="D124" s="69" t="s">
        <v>137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9" t="str">
        <f t="shared" si="6"/>
        <v>5417</v>
      </c>
      <c r="B125" s="48" t="s">
        <v>138</v>
      </c>
      <c r="C125" s="31" t="s">
        <v>23</v>
      </c>
      <c r="D125" s="69" t="s">
        <v>139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9" t="str">
        <f t="shared" si="6"/>
        <v>6019</v>
      </c>
      <c r="B126" s="48" t="s">
        <v>140</v>
      </c>
      <c r="C126" s="37" t="s">
        <v>25</v>
      </c>
      <c r="D126" s="70" t="s">
        <v>141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142</v>
      </c>
      <c r="C127" s="16"/>
      <c r="D127" s="49"/>
      <c r="E127" s="17">
        <f>SUM(E5:E126)</f>
        <v>8890</v>
      </c>
      <c r="F127" s="17">
        <f>SUM(F10:F126)</f>
        <v>42.832916666666662</v>
      </c>
      <c r="G127" s="17">
        <f>SUM(G11:G126)</f>
        <v>3497.3999999999996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2024-04-09T11:37:12Z</dcterms:modified>
</cp:coreProperties>
</file>