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1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45395</v>
      </c>
      <c r="E3" s="7" t="inlineStr">
        <is>
          <t xml:space="preserve">Доставка: </t>
        </is>
      </c>
      <c r="F3" s="104" t="n"/>
      <c r="G3" s="104" t="n">
        <v>45398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5">
      <c r="A13" s="98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5">
      <c r="A29" s="98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80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70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RIGHT(D33:D148,4)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RIGHT(D34:D149,4)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RIGHT(D35:D150,4)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120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1000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RIGHT(D40:D151,4)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RIGHT(D42:D153,4)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>
        <v>80</v>
      </c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RIGHT(D43:D154,4)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RIGHT(D44:D159,4)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110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RIGHT(D45:D164,4)</f>
        <v/>
      </c>
      <c r="B45" s="27" t="inlineStr">
        <is>
          <t>МОЛОЧНЫЕ ТРАДИЦ. сос п/о мгс 0,6кг_СНГ</t>
        </is>
      </c>
      <c r="C45" s="34" t="inlineStr">
        <is>
          <t>ШТ</t>
        </is>
      </c>
      <c r="D45" s="28" t="n">
        <v>1001020965982</v>
      </c>
      <c r="E45" s="24" t="n">
        <v>80</v>
      </c>
      <c r="F45" s="23" t="n"/>
      <c r="G45" s="23">
        <f>E45*0.6</f>
        <v/>
      </c>
      <c r="H45" s="14" t="n"/>
      <c r="I45" s="14" t="n"/>
      <c r="J45" s="40" t="n"/>
    </row>
    <row r="46" ht="16.5" customHeight="1" s="95">
      <c r="A46" s="98">
        <f>RIGHT(D46:D165,4)</f>
        <v/>
      </c>
      <c r="B46" s="27" t="inlineStr">
        <is>
          <t>МОЛОЧНЫЕ ТРАДИЦ. сос п/о в/у 1/350_45с</t>
        </is>
      </c>
      <c r="C46" s="34" t="inlineStr">
        <is>
          <t>ШТ</t>
        </is>
      </c>
      <c r="D46" s="28" t="n">
        <v>1001020965976</v>
      </c>
      <c r="E46" s="24" t="n">
        <v>280</v>
      </c>
      <c r="F46" s="23" t="n"/>
      <c r="G46" s="23">
        <f>E46*0.35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40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>
        <f>RIGHT(D48:D166,4)</f>
        <v/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90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3" t="n"/>
    </row>
    <row r="49" ht="16.5" customFormat="1" customHeight="1" s="15">
      <c r="A49" s="98">
        <f>RIGHT(D49:D167,4)</f>
        <v/>
      </c>
      <c r="B49" s="71" t="inlineStr">
        <is>
          <t>МЯСНЫЕ С ГОВЯДИНОЙ ПМ сос п/о мгс 0.4кг</t>
        </is>
      </c>
      <c r="C49" s="34" t="inlineStr">
        <is>
          <t>ШТ</t>
        </is>
      </c>
      <c r="D49" s="28" t="n">
        <v>1001025506777</v>
      </c>
      <c r="E49" s="24" t="n">
        <v>200</v>
      </c>
      <c r="F49" s="23" t="n"/>
      <c r="G49" s="23">
        <f>E49*0.4</f>
        <v/>
      </c>
      <c r="H49" s="14" t="n"/>
      <c r="I49" s="14" t="n"/>
      <c r="J49" s="40" t="n"/>
      <c r="K49" s="83" t="n"/>
    </row>
    <row r="50" ht="16.5" customHeight="1" s="95">
      <c r="A50" s="98">
        <f>RIGHT(D50:D167,4)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800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5">
      <c r="A51" s="98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5">
      <c r="A52" s="98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5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5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5">
      <c r="A55" s="98">
        <f>RIGHT(D55:D172,4)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5">
      <c r="A56" s="98">
        <f>RIGHT(D56:D173,4)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1000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5">
      <c r="A57" s="98">
        <f>RIGHT(D57:D174,4)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600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>
        <f>RIGHT(D58:D175,4)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800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8">
        <f>RIGHT(D59:D176,4)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20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8">
        <f>RIGHT(D60:D177,4)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RIGHT(D61:D178,4)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60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RIGHT(D62:D179,4)</f>
        <v/>
      </c>
      <c r="B62" s="27" t="inlineStr">
        <is>
          <t>ХОТ-ДОГ Папа может сос п/о мгс 0.35кг</t>
        </is>
      </c>
      <c r="C62" s="36" t="inlineStr">
        <is>
          <t>ШТ</t>
        </is>
      </c>
      <c r="D62" s="28" t="n">
        <v>1001025166776</v>
      </c>
      <c r="E62" s="24" t="n">
        <v>120</v>
      </c>
      <c r="F62" s="23" t="n"/>
      <c r="G62" s="23">
        <f>E62*0.35</f>
        <v/>
      </c>
      <c r="H62" s="14" t="n"/>
      <c r="I62" s="14" t="n"/>
      <c r="J62" s="40" t="n"/>
      <c r="K62" s="83" t="n"/>
    </row>
    <row r="63" ht="16.5" customHeight="1" s="95" thickBot="1">
      <c r="A63" s="98">
        <f>RIGHT(D63:D180,4)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600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5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5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5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5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110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5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320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5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5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5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5">
      <c r="A75" s="98">
        <f>RIGHT(D75:D187,4)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5">
      <c r="A76" s="98">
        <f>RIGHT(D76:D188,4)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5">
      <c r="A77" s="98">
        <f>RIGHT(D77:D189,4)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>
      <c r="A78" s="98">
        <f>RIGHT(D78:D190,4)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5">
      <c r="A79" s="98">
        <f>RIGHT(D79:D191,4)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RIGHT(D80:D192,4)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8">
        <f>RIGHT(D81:D193,4)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5">
      <c r="A82" s="98">
        <f>RIGHT(D82:D194,4)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70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5">
      <c r="A83" s="98">
        <f>RIGHT(D83:D195,4)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5">
      <c r="A84" s="98">
        <f>RIGHT(D84:D196,4)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5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50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170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5">
      <c r="A87" s="98">
        <f>RIGHT(D87:D195,4)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5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1400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5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5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5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5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5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5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5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5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120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280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5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5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40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5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5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5">
      <c r="A104" s="98">
        <f>RIGHT(D104:D219,4)</f>
        <v/>
      </c>
      <c r="B104" s="29" t="inlineStr">
        <is>
          <t xml:space="preserve">ВЕТЧ.МРАМОРНАЯ в/у_45с </t>
        </is>
      </c>
      <c r="C104" s="33" t="inlineStr">
        <is>
          <t>КГ</t>
        </is>
      </c>
      <c r="D104" s="81" t="n">
        <v>1001092436470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5">
      <c r="A105" s="98">
        <f>RIGHT(D105:D219,4)</f>
        <v/>
      </c>
      <c r="B105" s="29" t="inlineStr">
        <is>
          <t>ВЕТЧ.ФИРМЕННАЯ С ИНДЕЙКОЙ п/о</t>
        </is>
      </c>
      <c r="C105" s="33" t="inlineStr">
        <is>
          <t>КГ</t>
        </is>
      </c>
      <c r="D105" s="81" t="n">
        <v>1001094966025</v>
      </c>
      <c r="E105" s="24" t="n"/>
      <c r="F105" s="23" t="n"/>
      <c r="G105" s="23">
        <f>E105*1</f>
        <v/>
      </c>
      <c r="H105" s="14" t="n"/>
      <c r="I105" s="14" t="n"/>
      <c r="J105" s="40" t="n"/>
    </row>
    <row r="106" ht="16.5" customHeight="1" s="95" thickBot="1">
      <c r="A106" s="98">
        <f>RIGHT(D106:D217,4)</f>
        <v/>
      </c>
      <c r="B106" s="27" t="inlineStr">
        <is>
          <t>ВЕТЧ.МЯСНАЯ Папа может п/о 0.4кг 8шт.</t>
        </is>
      </c>
      <c r="C106" s="38" t="inlineStr">
        <is>
          <t>ШТ</t>
        </is>
      </c>
      <c r="D106" s="52" t="n">
        <v>1001094053215</v>
      </c>
      <c r="E106" s="24" t="n">
        <v>80</v>
      </c>
      <c r="F106" s="23" t="n">
        <v>0.4</v>
      </c>
      <c r="G106" s="23">
        <f>E106*0.4</f>
        <v/>
      </c>
      <c r="H106" s="14" t="n">
        <v>3.2</v>
      </c>
      <c r="I106" s="14" t="n">
        <v>60</v>
      </c>
      <c r="J106" s="40" t="n"/>
    </row>
    <row r="107" ht="16.5" customHeight="1" s="95" thickBot="1" thickTop="1">
      <c r="A107" s="98">
        <f>RIGHT(D107:D220,4)</f>
        <v/>
      </c>
      <c r="B107" s="75" t="inlineStr">
        <is>
          <t>Копчености варенокопченые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8">
        <f>RIGHT(D108:D223,4)</f>
        <v/>
      </c>
      <c r="B108" s="48" t="inlineStr">
        <is>
          <t>СВИНИНА ДЕЛИКАТЕСНАЯ к/в мл/к в/у 0.3кг</t>
        </is>
      </c>
      <c r="C108" s="36" t="inlineStr">
        <is>
          <t>ШТ</t>
        </is>
      </c>
      <c r="D108" s="28" t="n">
        <v>1001082576281</v>
      </c>
      <c r="E108" s="24" t="n">
        <v>120</v>
      </c>
      <c r="F108" s="23" t="n">
        <v>0.3</v>
      </c>
      <c r="G108" s="23">
        <f>E108*0.3</f>
        <v/>
      </c>
      <c r="H108" s="14" t="n">
        <v>1.8</v>
      </c>
      <c r="I108" s="14" t="n">
        <v>30</v>
      </c>
      <c r="J108" s="40" t="n"/>
    </row>
    <row r="109" ht="16.5" customHeight="1" s="95" thickBot="1">
      <c r="A109" s="98">
        <f>RIGHT(D109:D224,4)</f>
        <v/>
      </c>
      <c r="B109" s="48" t="inlineStr">
        <is>
          <t>БЕКОН с/к с/н в/у 1/100 10шт.</t>
        </is>
      </c>
      <c r="C109" s="36" t="inlineStr">
        <is>
          <t>ШТ</t>
        </is>
      </c>
      <c r="D109" s="28" t="n">
        <v>1001233296450</v>
      </c>
      <c r="E109" s="24" t="n"/>
      <c r="F109" s="23" t="n"/>
      <c r="G109" s="23">
        <f>E109*0.1</f>
        <v/>
      </c>
      <c r="H109" s="97" t="n"/>
      <c r="I109" s="97" t="n"/>
      <c r="J109" s="96" t="n"/>
    </row>
    <row r="110" ht="16.5" customHeight="1" s="95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5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5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5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5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1" thickBot="1" thickTop="1">
      <c r="A119" s="98">
        <f>RIGHT(D119:D234,4)</f>
        <v/>
      </c>
      <c r="B119" s="92" t="inlineStr">
        <is>
          <t>С КУРИЦЕЙ И ГРИБАМИ 1/420 10шт.зам.</t>
        </is>
      </c>
      <c r="C119" s="93" t="inlineStr">
        <is>
          <t>ШТ</t>
        </is>
      </c>
      <c r="D119" s="86" t="n">
        <v>1002133974956</v>
      </c>
      <c r="E119" s="87" t="n"/>
      <c r="F119" s="88" t="n">
        <v>0.42</v>
      </c>
      <c r="G119" s="88">
        <f>E119*0.42</f>
        <v/>
      </c>
      <c r="H119" s="89" t="n">
        <v>4.2</v>
      </c>
      <c r="I119" s="94" t="n">
        <v>120</v>
      </c>
      <c r="J119" s="89" t="n"/>
      <c r="K119" s="90" t="n"/>
    </row>
    <row r="120" ht="16.5" customHeight="1" s="95" thickTop="1">
      <c r="A120" s="98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5" thickBot="1">
      <c r="A121" s="98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Bot="1" thickTop="1">
      <c r="A124" s="98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5" thickTop="1">
      <c r="A125" s="98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5" thickBot="1">
      <c r="A126" s="98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5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5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2024-04-12T12:19:32Z</dcterms:modified>
  <cp:lastModifiedBy>Uaer4</cp:lastModifiedBy>
  <cp:lastPrinted>2023-11-08T08:22:20Z</cp:lastPrinted>
</cp:coreProperties>
</file>