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Бланк!$AC$3:$AC$862</definedName>
    <definedName name="номин.вес_нетто__кг">Бланк!$W$3:$W$862</definedName>
    <definedName name="_xlnm._FilterDatabase" localSheetId="0" hidden="1">'Бланк'!$A$9:$J$426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7" applyAlignment="1" pivotButton="0" quotePrefix="0" xfId="0">
      <alignment vertical="top"/>
    </xf>
    <xf numFmtId="1" fontId="0" fillId="10" borderId="17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7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0"/>
  <sheetViews>
    <sheetView tabSelected="1" zoomScale="87" zoomScaleNormal="87" workbookViewId="0">
      <pane ySplit="9" topLeftCell="A416" activePane="bottomLeft" state="frozen"/>
      <selection pane="bottomLeft" activeCell="F433" sqref="F433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0" t="inlineStr">
        <is>
          <t>ООО "НОВОЕ ВРЕМЯ"</t>
        </is>
      </c>
      <c r="F1" s="111" t="n"/>
      <c r="G1" s="111" t="n"/>
      <c r="H1" s="111" t="n"/>
      <c r="I1" s="111" t="n"/>
      <c r="J1" s="112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3" t="n">
        <v>45542</v>
      </c>
      <c r="E3" s="7" t="inlineStr">
        <is>
          <t xml:space="preserve">Доставка: </t>
        </is>
      </c>
      <c r="F3" s="113" t="n">
        <v>45545</v>
      </c>
      <c r="G3" s="113" t="n"/>
      <c r="H3" s="111" t="n"/>
      <c r="I3" s="111" t="n"/>
      <c r="J3" s="112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7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7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7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7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7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>
        <v>84</v>
      </c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551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МЯСНАЯ Папа может вар п/о 0.4кг 8шт.</t>
        </is>
      </c>
      <c r="C25" s="88" t="inlineStr">
        <is>
          <t>ШТ</t>
        </is>
      </c>
      <c r="D25" s="89" t="n">
        <v>1001012486333</v>
      </c>
      <c r="E25" s="24" t="n">
        <v>250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31" t="n"/>
    </row>
    <row r="26" ht="16.5" customHeight="1">
      <c r="A26" s="62">
        <f>RIGHT(D26,4)</f>
        <v/>
      </c>
      <c r="B26" s="86" t="inlineStr">
        <is>
          <t>МЯСНАЯ СО ШПИКОМ Папа может вар п/о</t>
        </is>
      </c>
      <c r="C26" s="88" t="inlineStr">
        <is>
          <t>КГ</t>
        </is>
      </c>
      <c r="D26" s="89" t="n">
        <v>1001012634574</v>
      </c>
      <c r="E26" s="24" t="n">
        <v>70</v>
      </c>
      <c r="F26" s="23" t="n">
        <v>1.35</v>
      </c>
      <c r="G26" s="23">
        <f>E26</f>
        <v/>
      </c>
      <c r="H26" s="14" t="n">
        <v>4.05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ДОМАШНИЙ РЕЦЕПТ Коровино вар п/о</t>
        </is>
      </c>
      <c r="C27" s="88" t="inlineStr">
        <is>
          <t>КГ</t>
        </is>
      </c>
      <c r="D27" s="89" t="n">
        <v>1001015646861</v>
      </c>
      <c r="E27" s="24" t="n"/>
      <c r="F27" s="23" t="n">
        <v>2</v>
      </c>
      <c r="G27" s="23">
        <f>E27</f>
        <v/>
      </c>
      <c r="H27" s="14" t="n">
        <v>4</v>
      </c>
      <c r="I27" s="14" t="n">
        <v>60</v>
      </c>
      <c r="J27" s="31" t="n"/>
    </row>
    <row r="28" ht="16.5" customHeight="1">
      <c r="A28" s="92" t="n">
        <v>6864</v>
      </c>
      <c r="B28" s="55" t="inlineStr">
        <is>
          <t>ФЕРМЕРСКАЯ Коровино вар п/о</t>
        </is>
      </c>
      <c r="C28" s="56" t="inlineStr">
        <is>
          <t>КГ</t>
        </is>
      </c>
      <c r="D28" s="57" t="n">
        <v>1001013716864</v>
      </c>
      <c r="E28" s="93" t="n"/>
      <c r="F28" s="94" t="n">
        <v>1.35</v>
      </c>
      <c r="G28" s="94">
        <f>E28</f>
        <v/>
      </c>
      <c r="H28" s="95" t="n">
        <v>4.05</v>
      </c>
      <c r="I28" s="95" t="n">
        <v>60</v>
      </c>
      <c r="J28" s="95" t="n"/>
    </row>
    <row r="29" ht="16.5" customHeight="1">
      <c r="A29" s="62">
        <f>RIGHT(D29,4)</f>
        <v/>
      </c>
      <c r="B29" s="86" t="inlineStr">
        <is>
          <t>ДОМАШНИЙ РЕЦЕПТ Коровино 0.5кг 8шт.</t>
        </is>
      </c>
      <c r="C29" s="88" t="inlineStr">
        <is>
          <t>ШТ</t>
        </is>
      </c>
      <c r="D29" s="89" t="n">
        <v>1001012816340</v>
      </c>
      <c r="E29" s="24" t="n">
        <v>50</v>
      </c>
      <c r="F29" s="23" t="n">
        <v>0.5</v>
      </c>
      <c r="G29" s="23">
        <f>E29*F29</f>
        <v/>
      </c>
      <c r="H29" s="14" t="n"/>
      <c r="I29" s="14" t="n"/>
      <c r="J29" s="31" t="n"/>
    </row>
    <row r="30" ht="16.5" customHeight="1">
      <c r="A30" s="92" t="n">
        <v>6341</v>
      </c>
      <c r="B30" s="55" t="inlineStr">
        <is>
          <t>ДОМАШНИЙ РЕЦЕПТ СО ШПИКОМ Коровино 0.5кг</t>
        </is>
      </c>
      <c r="C30" s="56" t="inlineStr">
        <is>
          <t>шт</t>
        </is>
      </c>
      <c r="D30" s="57" t="n">
        <v>1001012816341</v>
      </c>
      <c r="E30" s="93" t="n"/>
      <c r="F30" s="94" t="n">
        <v>0.5</v>
      </c>
      <c r="G30" s="94">
        <f>E30*F30</f>
        <v/>
      </c>
      <c r="H30" s="95" t="n"/>
      <c r="I30" s="95" t="n"/>
      <c r="J30" s="95" t="n"/>
    </row>
    <row r="31" ht="16.5" customHeight="1">
      <c r="A31" s="62" t="n">
        <v>6220</v>
      </c>
      <c r="B31" s="86" t="inlineStr">
        <is>
          <t>ГОВЯЖЬЯ Папа может вар п/о</t>
        </is>
      </c>
      <c r="C31" s="88" t="inlineStr">
        <is>
          <t>кг</t>
        </is>
      </c>
      <c r="D31" s="89" t="n">
        <v>1001012426220</v>
      </c>
      <c r="E31" s="24" t="n">
        <v>140</v>
      </c>
      <c r="F31" s="23" t="n">
        <v>1</v>
      </c>
      <c r="G31" s="23">
        <f>E31</f>
        <v/>
      </c>
      <c r="H31" s="14" t="n"/>
      <c r="I31" s="14" t="n"/>
      <c r="J31" s="31" t="n"/>
    </row>
    <row r="32" ht="16.5" customHeight="1">
      <c r="A32" s="62">
        <f>RIGHT(D32,4)</f>
        <v/>
      </c>
      <c r="B32" s="86" t="inlineStr">
        <is>
          <t>ДОМАШНИЙ РЕЦЕПТ СО ШПИК.Коровино вар п/о</t>
        </is>
      </c>
      <c r="C32" s="88" t="inlineStr">
        <is>
          <t>КГ</t>
        </is>
      </c>
      <c r="D32" s="89" t="n">
        <v>1001015706862</v>
      </c>
      <c r="E32" s="24" t="n"/>
      <c r="F32" s="23" t="n">
        <v>2</v>
      </c>
      <c r="G32" s="23">
        <f>E32</f>
        <v/>
      </c>
      <c r="H32" s="14" t="n">
        <v>4</v>
      </c>
      <c r="I32" s="14" t="n">
        <v>60</v>
      </c>
      <c r="J32" s="31" t="n"/>
    </row>
    <row r="33" ht="16.5" customHeight="1">
      <c r="A33" s="92" t="n">
        <v>6863</v>
      </c>
      <c r="B33" s="55" t="inlineStr">
        <is>
          <t>СО ШПИКОМ И ЧЕСНОКОМ Коровино п/о</t>
        </is>
      </c>
      <c r="C33" s="56" t="inlineStr">
        <is>
          <t>КГ</t>
        </is>
      </c>
      <c r="D33" s="57" t="n">
        <v>1001015696863</v>
      </c>
      <c r="E33" s="93" t="n"/>
      <c r="F33" s="94" t="n">
        <v>1.263</v>
      </c>
      <c r="G33" s="94">
        <f>E33</f>
        <v/>
      </c>
      <c r="H33" s="95" t="n">
        <v>10.1</v>
      </c>
      <c r="I33" s="95" t="n">
        <v>60</v>
      </c>
      <c r="J33" s="95" t="n"/>
    </row>
    <row r="34" ht="16.5" customHeight="1">
      <c r="A34" s="62">
        <f>RIGHT(D34,4)</f>
        <v/>
      </c>
      <c r="B34" s="86" t="inlineStr">
        <is>
          <t>ФИЛЕЙНАЯ Папа может вар п/о</t>
        </is>
      </c>
      <c r="C34" s="88" t="inlineStr">
        <is>
          <t>КГ</t>
        </is>
      </c>
      <c r="D34" s="89" t="n">
        <v>1001012564813</v>
      </c>
      <c r="E34" s="24" t="n">
        <v>300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1" t="n"/>
    </row>
    <row r="35" ht="16.5" customHeight="1">
      <c r="A35" s="63">
        <f>RIGHT(D35,4)</f>
        <v/>
      </c>
      <c r="B35" s="55" t="inlineStr">
        <is>
          <t>ФИЛЕЙНАЯ Папа может вар п/о 0.4кг 8шт.</t>
        </is>
      </c>
      <c r="C35" s="56" t="inlineStr">
        <is>
          <t>ШТ</t>
        </is>
      </c>
      <c r="D35" s="57" t="n">
        <v>1001012566392</v>
      </c>
      <c r="E35" s="24" t="n">
        <v>230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1" t="n"/>
    </row>
    <row r="36" ht="16.5" customHeight="1">
      <c r="A36" s="62">
        <f>RIGHT(D36,4)</f>
        <v/>
      </c>
      <c r="B36" s="86" t="inlineStr">
        <is>
          <t>ЭКСТРА Папа может вар п/о.</t>
        </is>
      </c>
      <c r="C36" s="88" t="inlineStr">
        <is>
          <t>кг</t>
        </is>
      </c>
      <c r="D36" s="89" t="n">
        <v>1001012505851</v>
      </c>
      <c r="E36" s="24" t="n">
        <v>150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1" t="n"/>
    </row>
    <row r="37" ht="16.5" customHeight="1">
      <c r="A37" s="62">
        <f>RIGHT(D37,4)</f>
        <v/>
      </c>
      <c r="B37" s="86" t="inlineStr">
        <is>
          <t>ЭКСТРА Папа может вар п/о 0.4кг 8шт.</t>
        </is>
      </c>
      <c r="C37" s="88" t="inlineStr">
        <is>
          <t>ШТ</t>
        </is>
      </c>
      <c r="D37" s="89" t="n">
        <v>1001012506353</v>
      </c>
      <c r="E37" s="24" t="n">
        <v>300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1" t="n"/>
    </row>
    <row r="38" ht="16.5" customHeight="1">
      <c r="A38" s="62">
        <f>RIGHT(D38,4)</f>
        <v/>
      </c>
      <c r="B38" s="53" t="inlineStr">
        <is>
          <t>ВКУСНЫЙ ЗАВТРАК Папа может вар п/о 0.4кг</t>
        </is>
      </c>
      <c r="C38" s="88" t="inlineStr">
        <is>
          <t>ШТ</t>
        </is>
      </c>
      <c r="D38" s="89" t="n">
        <v>1001014406320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53" t="inlineStr">
        <is>
          <t>ВРЕМЯ ОКРОШКИ Папа может вар п/о 0.8кг</t>
        </is>
      </c>
      <c r="C39" s="88" t="inlineStr">
        <is>
          <t>ШТ</t>
        </is>
      </c>
      <c r="D39" s="89" t="n">
        <v>1001014766587</v>
      </c>
      <c r="E39" s="24" t="n"/>
      <c r="F39" s="23" t="n">
        <v>0.8</v>
      </c>
      <c r="G39" s="23">
        <f>E39*F39</f>
        <v/>
      </c>
      <c r="H39" s="14" t="n">
        <v>3.2</v>
      </c>
      <c r="I39" s="14" t="n">
        <v>60</v>
      </c>
      <c r="J39" s="31" t="n"/>
    </row>
    <row r="40" ht="16.5" customHeight="1">
      <c r="A40" s="62">
        <f>RIGHT(D40,4)</f>
        <v/>
      </c>
      <c r="B40" s="53" t="inlineStr">
        <is>
          <t>ДОКТОР СКАЙ Папа может вар п/о</t>
        </is>
      </c>
      <c r="C40" s="88" t="inlineStr">
        <is>
          <t>КГ</t>
        </is>
      </c>
      <c r="D40" s="89" t="n">
        <v>1001012993254</v>
      </c>
      <c r="E40" s="24" t="n"/>
      <c r="F40" s="23" t="n">
        <v>1.367</v>
      </c>
      <c r="G40" s="23">
        <f>E40</f>
        <v/>
      </c>
      <c r="H40" s="14" t="n">
        <v>4.1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ДОКТОРСКАЯ ГОСТ вар н/о мгс_30с</t>
        </is>
      </c>
      <c r="C41" s="88" t="inlineStr">
        <is>
          <t>КГ</t>
        </is>
      </c>
      <c r="D41" s="89" t="n">
        <v>1001010015803</v>
      </c>
      <c r="E41" s="24" t="n"/>
      <c r="F41" s="23" t="n">
        <v>1.325</v>
      </c>
      <c r="G41" s="23">
        <f>E41</f>
        <v/>
      </c>
      <c r="H41" s="14" t="n">
        <v>2.65</v>
      </c>
      <c r="I41" s="14" t="n">
        <v>30</v>
      </c>
      <c r="J41" s="31" t="n"/>
    </row>
    <row r="42" ht="16.5" customHeight="1">
      <c r="A42" s="62">
        <f>RIGHT(D42,4)</f>
        <v/>
      </c>
      <c r="B42" s="53" t="inlineStr">
        <is>
          <t>ДОКТОРСКАЯ ГОСТ вар п/о 0.4кг 8шт.</t>
        </is>
      </c>
      <c r="C42" s="88" t="inlineStr">
        <is>
          <t>ШТ</t>
        </is>
      </c>
      <c r="D42" s="89" t="n">
        <v>1001010016324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ДОКТОРСКАЯ ГОСТ вар п/о 0.5кг 8шт.</t>
        </is>
      </c>
      <c r="C43" s="88" t="inlineStr">
        <is>
          <t>ШТ</t>
        </is>
      </c>
      <c r="D43" s="89" t="n">
        <v>1001010016322</v>
      </c>
      <c r="E43" s="24" t="n"/>
      <c r="F43" s="23" t="n">
        <v>0.5</v>
      </c>
      <c r="G43" s="23">
        <f>E43*F43</f>
        <v/>
      </c>
      <c r="H43" s="14" t="n">
        <v>4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ц/о в/у</t>
        </is>
      </c>
      <c r="C44" s="88" t="inlineStr">
        <is>
          <t>КГ</t>
        </is>
      </c>
      <c r="D44" s="89" t="n">
        <v>1001010014002</v>
      </c>
      <c r="E44" s="24" t="n"/>
      <c r="F44" s="23" t="n">
        <v>1.267</v>
      </c>
      <c r="G44" s="23">
        <f>E44</f>
        <v/>
      </c>
      <c r="H44" s="14" t="n">
        <v>3.8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Папа может вар п/о</t>
        </is>
      </c>
      <c r="C45" s="88" t="inlineStr">
        <is>
          <t>КГ</t>
        </is>
      </c>
      <c r="D45" s="89" t="n">
        <v>1001010014561</v>
      </c>
      <c r="E45" s="24" t="n"/>
      <c r="F45" s="23" t="n">
        <v>1.367</v>
      </c>
      <c r="G45" s="23">
        <f>E45</f>
        <v/>
      </c>
      <c r="H45" s="14" t="n">
        <v>4.1</v>
      </c>
      <c r="I45" s="14" t="n">
        <v>60</v>
      </c>
      <c r="J45" s="31" t="n"/>
    </row>
    <row r="46" ht="16.5" customHeight="1">
      <c r="A46" s="63" t="n">
        <v>6877</v>
      </c>
      <c r="B46" s="55" t="inlineStr">
        <is>
          <t>В ОБВЯЗКЕ вар п/о</t>
        </is>
      </c>
      <c r="C46" s="56" t="inlineStr">
        <is>
          <t>КГ</t>
        </is>
      </c>
      <c r="D46" s="57" t="n">
        <v>1001015676877</v>
      </c>
      <c r="E46" s="93" t="n"/>
      <c r="F46" s="94" t="n">
        <v>1.35</v>
      </c>
      <c r="G46" s="94">
        <f>E46</f>
        <v/>
      </c>
      <c r="H46" s="95" t="n">
        <v>4.05</v>
      </c>
      <c r="I46" s="95" t="n">
        <v>60</v>
      </c>
      <c r="J46" s="95" t="n"/>
    </row>
    <row r="47" ht="16.5" customHeight="1">
      <c r="A47" s="92" t="n">
        <v>6845</v>
      </c>
      <c r="B47" s="55" t="inlineStr">
        <is>
          <t>ДОКТОРСКАЯ ОРИГИНАЛЬНАЯ ц/о в/у</t>
        </is>
      </c>
      <c r="C47" s="56" t="inlineStr">
        <is>
          <t>КГ</t>
        </is>
      </c>
      <c r="D47" s="57" t="n">
        <v>1001010096845</v>
      </c>
      <c r="E47" s="93" t="n"/>
      <c r="F47" s="94" t="n">
        <v>1.6</v>
      </c>
      <c r="G47" s="94">
        <f>E47</f>
        <v/>
      </c>
      <c r="H47" s="95" t="n">
        <v>6.4</v>
      </c>
      <c r="I47" s="95" t="n">
        <v>30</v>
      </c>
      <c r="J47" s="95" t="n"/>
    </row>
    <row r="48" ht="16.5" customHeight="1">
      <c r="A48" s="62">
        <f>RIGHT(D48,4)</f>
        <v/>
      </c>
      <c r="B48" s="53" t="inlineStr">
        <is>
          <t>ДОМАШНЯЯ Папа может вар п/о 0.5кг 8шт.</t>
        </is>
      </c>
      <c r="C48" s="88" t="inlineStr">
        <is>
          <t>ШТ</t>
        </is>
      </c>
      <c r="D48" s="89" t="n">
        <v>1001011086567</v>
      </c>
      <c r="E48" s="24" t="n"/>
      <c r="F48" s="23" t="n">
        <v>0.5</v>
      </c>
      <c r="G48" s="23">
        <f>E48*F48</f>
        <v/>
      </c>
      <c r="H48" s="14" t="n">
        <v>4</v>
      </c>
      <c r="I48" s="14" t="n">
        <v>60</v>
      </c>
      <c r="J48" s="31" t="n"/>
    </row>
    <row r="49" ht="16.5" customHeight="1">
      <c r="A49" s="62">
        <f>RIGHT(D49,4)</f>
        <v/>
      </c>
      <c r="B49" s="53" t="inlineStr">
        <is>
          <t>КЛАССИЧЕСКАЯ ПМ вар п/о 0.3кг 8шт.</t>
        </is>
      </c>
      <c r="C49" s="88" t="inlineStr">
        <is>
          <t>ШТ</t>
        </is>
      </c>
      <c r="D49" s="89" t="n">
        <v>1001013956426</v>
      </c>
      <c r="E49" s="24" t="n"/>
      <c r="F49" s="23" t="n">
        <v>0.3</v>
      </c>
      <c r="G49" s="23">
        <f>E49*F49</f>
        <v/>
      </c>
      <c r="H49" s="14" t="n">
        <v>2.4</v>
      </c>
      <c r="I49" s="14" t="n">
        <v>60</v>
      </c>
      <c r="J49" s="31" t="n"/>
    </row>
    <row r="50" ht="16.5" customHeight="1">
      <c r="A50" s="62">
        <f>RIGHT(D50,4)</f>
        <v/>
      </c>
      <c r="B50" s="53" t="inlineStr">
        <is>
          <t>КЛАССИЧЕСКАЯ Папа может вар п/о 0.4кг</t>
        </is>
      </c>
      <c r="C50" s="88" t="inlineStr">
        <is>
          <t>ШТ</t>
        </is>
      </c>
      <c r="D50" s="89" t="n">
        <v>1001013956329</v>
      </c>
      <c r="E50" s="24" t="n"/>
      <c r="F50" s="23" t="n">
        <v>0.4</v>
      </c>
      <c r="G50" s="23">
        <f>E50*F50</f>
        <v/>
      </c>
      <c r="H50" s="14" t="n">
        <v>3.2</v>
      </c>
      <c r="I50" s="14" t="n">
        <v>60</v>
      </c>
      <c r="J50" s="31" t="n"/>
    </row>
    <row r="51" ht="16.5" customHeight="1">
      <c r="A51" s="62">
        <f>RIGHT(D51,4)</f>
        <v/>
      </c>
      <c r="B51" s="53" t="inlineStr">
        <is>
          <t>КЛАССИЧЕСКАЯ СО ШПИКОМ вар п/о</t>
        </is>
      </c>
      <c r="C51" s="88" t="inlineStr">
        <is>
          <t>КГ</t>
        </is>
      </c>
      <c r="D51" s="89" t="n">
        <v>1001014136501</v>
      </c>
      <c r="E51" s="24" t="n"/>
      <c r="F51" s="23" t="n">
        <v>1.35</v>
      </c>
      <c r="G51" s="23">
        <f>E51</f>
        <v/>
      </c>
      <c r="H51" s="14" t="n">
        <v>4.05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МОЛОЧНАЯ Папа может вар п/о</t>
        </is>
      </c>
      <c r="C52" s="88" t="inlineStr">
        <is>
          <t>КГ</t>
        </is>
      </c>
      <c r="D52" s="89" t="n">
        <v>1001012456498</v>
      </c>
      <c r="E52" s="24" t="n">
        <v>300</v>
      </c>
      <c r="F52" s="23" t="n">
        <v>1</v>
      </c>
      <c r="G52" s="23">
        <f>E52</f>
        <v/>
      </c>
      <c r="H52" s="14" t="n">
        <v>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МОЛОЧНАЯ Папа может вар п/о 0.5кг 8шт.</t>
        </is>
      </c>
      <c r="C53" s="88" t="inlineStr">
        <is>
          <t>ШТ</t>
        </is>
      </c>
      <c r="D53" s="89" t="n">
        <v>1001012456479</v>
      </c>
      <c r="E53" s="24" t="n"/>
      <c r="F53" s="23" t="n">
        <v>0.5</v>
      </c>
      <c r="G53" s="23">
        <f>E53*F53</f>
        <v/>
      </c>
      <c r="H53" s="14" t="n">
        <v>4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МЯСНАЯ Папа может вар п/о 0.5кг 8шт.</t>
        </is>
      </c>
      <c r="C54" s="88" t="inlineStr">
        <is>
          <t>ШТ</t>
        </is>
      </c>
      <c r="D54" s="89" t="n">
        <v>1001012486332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МЯСНАЯ Папа может вар п/о 0.8кг 4шт.</t>
        </is>
      </c>
      <c r="C55" s="88" t="inlineStr">
        <is>
          <t>ШТ</t>
        </is>
      </c>
      <c r="D55" s="89" t="n">
        <v>1001012486437</v>
      </c>
      <c r="E55" s="24" t="n"/>
      <c r="F55" s="23" t="n">
        <v>0.8</v>
      </c>
      <c r="G55" s="23">
        <f>E55*F55</f>
        <v/>
      </c>
      <c r="H55" s="14" t="n">
        <v>3.2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МЯСНАЯ СО ШПИКОМ вар п/о 0.5кг 8шт.</t>
        </is>
      </c>
      <c r="C56" s="88" t="inlineStr">
        <is>
          <t>ШТ</t>
        </is>
      </c>
      <c r="D56" s="89" t="n">
        <v>1001012636337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СО ШПИКОМ ПМ вар п/о 0.45кг 8шт.</t>
        </is>
      </c>
      <c r="C57" s="88" t="inlineStr">
        <is>
          <t>ШТ</t>
        </is>
      </c>
      <c r="D57" s="89" t="n">
        <v>1001012636623</v>
      </c>
      <c r="E57" s="24" t="n"/>
      <c r="F57" s="23" t="n">
        <v>0.45</v>
      </c>
      <c r="G57" s="23">
        <f>E57*F57</f>
        <v/>
      </c>
      <c r="H57" s="14" t="n">
        <v>3.6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ОСОБАЯ вар п/о (мини)</t>
        </is>
      </c>
      <c r="C58" s="88" t="inlineStr">
        <is>
          <t>КГ</t>
        </is>
      </c>
      <c r="D58" s="89" t="n">
        <v>1001012813075</v>
      </c>
      <c r="E58" s="24" t="n"/>
      <c r="F58" s="23" t="n">
        <v>1</v>
      </c>
      <c r="G58" s="23">
        <f>E58</f>
        <v/>
      </c>
      <c r="H58" s="14" t="n">
        <v>4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ПАПИН БУТЕР Папа может вар п/о 0.4кг</t>
        </is>
      </c>
      <c r="C59" s="88" t="inlineStr">
        <is>
          <t>ШТ</t>
        </is>
      </c>
      <c r="D59" s="89" t="n">
        <v>1001014375704</v>
      </c>
      <c r="E59" s="24" t="n"/>
      <c r="F59" s="23" t="n">
        <v>0.4</v>
      </c>
      <c r="G59" s="23">
        <f>E59*F59</f>
        <v/>
      </c>
      <c r="H59" s="14" t="n">
        <v>3.2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ПАПИН ЗАВТРАК ПМ вар п/о 0.4кг 10шт.</t>
        </is>
      </c>
      <c r="C60" s="88" t="inlineStr">
        <is>
          <t>ШТ</t>
        </is>
      </c>
      <c r="D60" s="89" t="n">
        <v>1001014405923</v>
      </c>
      <c r="E60" s="24" t="n"/>
      <c r="F60" s="23" t="n">
        <v>0.4</v>
      </c>
      <c r="G60" s="23">
        <f>E60*F60</f>
        <v/>
      </c>
      <c r="H60" s="14" t="n">
        <v>4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ПРЕМИУМ Папа может вар п/о</t>
        </is>
      </c>
      <c r="C61" s="88" t="inlineStr">
        <is>
          <t>КГ</t>
        </is>
      </c>
      <c r="D61" s="89" t="n">
        <v>1001012974338</v>
      </c>
      <c r="E61" s="24" t="n"/>
      <c r="F61" s="23" t="n">
        <v>1.25</v>
      </c>
      <c r="G61" s="23">
        <f>E61</f>
        <v/>
      </c>
      <c r="H61" s="14" t="n">
        <v>5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РУССКАЯ ГОСТ вар н/о мгс_30с</t>
        </is>
      </c>
      <c r="C62" s="88" t="inlineStr">
        <is>
          <t>КГ</t>
        </is>
      </c>
      <c r="D62" s="89" t="n">
        <v>1001010035801</v>
      </c>
      <c r="E62" s="24" t="n"/>
      <c r="F62" s="23" t="n">
        <v>1.28</v>
      </c>
      <c r="G62" s="23">
        <f>E62</f>
        <v/>
      </c>
      <c r="H62" s="14" t="n">
        <v>2.56</v>
      </c>
      <c r="I62" s="14" t="n">
        <v>30</v>
      </c>
      <c r="J62" s="31" t="n"/>
    </row>
    <row r="63" ht="16.5" customHeight="1">
      <c r="A63" s="62">
        <f>RIGHT(D63,4)</f>
        <v/>
      </c>
      <c r="B63" s="53" t="inlineStr">
        <is>
          <t>РУССКАЯ ГОСТ вар ц/о в/у</t>
        </is>
      </c>
      <c r="C63" s="88" t="inlineStr">
        <is>
          <t>КГ</t>
        </is>
      </c>
      <c r="D63" s="89" t="n">
        <v>1001010034004</v>
      </c>
      <c r="E63" s="24" t="n"/>
      <c r="F63" s="23" t="n">
        <v>1.267</v>
      </c>
      <c r="G63" s="23">
        <f>E63</f>
        <v/>
      </c>
      <c r="H63" s="14" t="n">
        <v>3.8</v>
      </c>
      <c r="I63" s="14" t="n">
        <v>30</v>
      </c>
      <c r="J63" s="31" t="n"/>
    </row>
    <row r="64" ht="16.5" customHeight="1">
      <c r="A64" s="92" t="n">
        <v>6878</v>
      </c>
      <c r="B64" s="55" t="inlineStr">
        <is>
          <t>В ОБВЯЗКЕ СО ШПИКОМ вар п/о</t>
        </is>
      </c>
      <c r="C64" s="56" t="inlineStr">
        <is>
          <t>КГ</t>
        </is>
      </c>
      <c r="D64" s="57" t="n">
        <v>1001015686878</v>
      </c>
      <c r="E64" s="93" t="n"/>
      <c r="F64" s="94" t="n">
        <v>1.35</v>
      </c>
      <c r="G64" s="94">
        <f>E64</f>
        <v/>
      </c>
      <c r="H64" s="95" t="n">
        <v>4.05</v>
      </c>
      <c r="I64" s="95" t="n">
        <v>60</v>
      </c>
      <c r="J64" s="95" t="n"/>
    </row>
    <row r="65" ht="16.5" customHeight="1">
      <c r="A65" s="92" t="n">
        <v>6846</v>
      </c>
      <c r="B65" s="55" t="inlineStr">
        <is>
          <t>РУССКАЯ ОРИГИНАЛЬНАЯ ц/о в/у</t>
        </is>
      </c>
      <c r="C65" s="56" t="inlineStr">
        <is>
          <t>КГ</t>
        </is>
      </c>
      <c r="D65" s="57" t="n">
        <v>1001010506846</v>
      </c>
      <c r="E65" s="93" t="n"/>
      <c r="F65" s="94" t="n">
        <v>1.6</v>
      </c>
      <c r="G65" s="94">
        <f>E65</f>
        <v/>
      </c>
      <c r="H65" s="95" t="n">
        <v>6.4</v>
      </c>
      <c r="I65" s="95" t="n">
        <v>30</v>
      </c>
      <c r="J65" s="95" t="n"/>
    </row>
    <row r="66" ht="16.5" customHeight="1">
      <c r="A66" s="62">
        <f>RIGHT(D66,4)</f>
        <v/>
      </c>
      <c r="B66" s="53" t="inlineStr">
        <is>
          <t>РУССКАЯ ОРИГИНАЛЬНАЯ ПМ вар ц/о в/у</t>
        </is>
      </c>
      <c r="C66" s="88" t="inlineStr">
        <is>
          <t>КГ</t>
        </is>
      </c>
      <c r="D66" s="89" t="n">
        <v>1001010506007</v>
      </c>
      <c r="E66" s="24" t="n"/>
      <c r="F66" s="23" t="n">
        <v>1.638</v>
      </c>
      <c r="G66" s="23">
        <f>E66</f>
        <v/>
      </c>
      <c r="H66" s="14" t="n">
        <v>6.55</v>
      </c>
      <c r="I66" s="14" t="n">
        <v>35</v>
      </c>
      <c r="J66" s="31" t="n"/>
    </row>
    <row r="67" ht="16.5" customHeight="1">
      <c r="A67" s="62">
        <f>RIGHT(D67,4)</f>
        <v/>
      </c>
      <c r="B67" s="53" t="inlineStr">
        <is>
          <t>СО ШПИКОМ Коровино вар ц/о в/у</t>
        </is>
      </c>
      <c r="C67" s="88" t="inlineStr">
        <is>
          <t>КГ</t>
        </is>
      </c>
      <c r="D67" s="89" t="n">
        <v>1001015186654</v>
      </c>
      <c r="E67" s="24" t="n"/>
      <c r="F67" s="23" t="n">
        <v>1.425</v>
      </c>
      <c r="G67" s="23">
        <f>E67</f>
        <v/>
      </c>
      <c r="H67" s="14" t="n">
        <v>5.7</v>
      </c>
      <c r="I67" s="14" t="n">
        <v>30</v>
      </c>
      <c r="J67" s="31" t="n"/>
    </row>
    <row r="68" ht="16.5" customHeight="1">
      <c r="A68" s="62">
        <f>RIGHT(D68,4)</f>
        <v/>
      </c>
      <c r="B68" s="53" t="inlineStr">
        <is>
          <t>СОЧНАЯ Папа может вар п/о 0.4кг</t>
        </is>
      </c>
      <c r="C68" s="88" t="inlineStr">
        <is>
          <t>ШТ</t>
        </is>
      </c>
      <c r="D68" s="89" t="n">
        <v>1001013966344</v>
      </c>
      <c r="E68" s="24" t="n"/>
      <c r="F68" s="23" t="n">
        <v>0.4</v>
      </c>
      <c r="G68" s="23">
        <f>E68*F68</f>
        <v/>
      </c>
      <c r="H68" s="14" t="n">
        <v>3.2</v>
      </c>
      <c r="I68" s="14" t="n">
        <v>60</v>
      </c>
      <c r="J68" s="31" t="n"/>
    </row>
    <row r="69" ht="16.5" customHeight="1">
      <c r="A69" s="62">
        <f>RIGHT(D69,4)</f>
        <v/>
      </c>
      <c r="B69" s="53" t="inlineStr">
        <is>
          <t>СЫТНЫЙ ЗАВТРАК ПМ вар п/о 0.4кг 10шт.</t>
        </is>
      </c>
      <c r="C69" s="88" t="inlineStr">
        <is>
          <t>ШТ</t>
        </is>
      </c>
      <c r="D69" s="89" t="n">
        <v>1001014406046</v>
      </c>
      <c r="E69" s="24" t="n"/>
      <c r="F69" s="23" t="n">
        <v>0.4</v>
      </c>
      <c r="G69" s="23">
        <f>E69*F69</f>
        <v/>
      </c>
      <c r="H69" s="14" t="n">
        <v>4</v>
      </c>
      <c r="I69" s="14" t="n">
        <v>60</v>
      </c>
      <c r="J69" s="31" t="n"/>
    </row>
    <row r="70" ht="16.5" customHeight="1">
      <c r="A70" s="62">
        <f>RIGHT(D70,4)</f>
        <v/>
      </c>
      <c r="B70" s="53" t="inlineStr">
        <is>
          <t>ТЕЛЯЧЬЯ ГОСТ вар н/о мгс_30с</t>
        </is>
      </c>
      <c r="C70" s="88" t="inlineStr">
        <is>
          <t>КГ</t>
        </is>
      </c>
      <c r="D70" s="89" t="n">
        <v>1001010055802</v>
      </c>
      <c r="E70" s="24" t="n"/>
      <c r="F70" s="23" t="n">
        <v>1.3</v>
      </c>
      <c r="G70" s="23">
        <f>E70</f>
        <v/>
      </c>
      <c r="H70" s="14" t="n">
        <v>2.6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ФИЛЕЙНАЯ Папа может вар п/о 0.5кг 8шт.</t>
        </is>
      </c>
      <c r="C71" s="88" t="inlineStr">
        <is>
          <t>ШТ</t>
        </is>
      </c>
      <c r="D71" s="89" t="n">
        <v>1001012566345</v>
      </c>
      <c r="E71" s="24" t="n"/>
      <c r="F71" s="23" t="n">
        <v>0.5</v>
      </c>
      <c r="G71" s="23">
        <f>E71*F71</f>
        <v/>
      </c>
      <c r="H71" s="14" t="n">
        <v>4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ФИЛЕЙНАЯ Папа может вар п/о 0.45кг 8шт.</t>
        </is>
      </c>
      <c r="C72" s="88" t="inlineStr">
        <is>
          <t>ШТ</t>
        </is>
      </c>
      <c r="D72" s="89" t="n">
        <v>1001012566624</v>
      </c>
      <c r="E72" s="24" t="n"/>
      <c r="F72" s="23" t="n">
        <v>0.45</v>
      </c>
      <c r="G72" s="23">
        <f>E72*F72</f>
        <v/>
      </c>
      <c r="H72" s="14" t="n">
        <v>3.6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ФИРМЕННАЯ Папа может вар п/о 0.5кг 16шт.</t>
        </is>
      </c>
      <c r="C73" s="88" t="inlineStr">
        <is>
          <t>ШТ</t>
        </is>
      </c>
      <c r="D73" s="89" t="n">
        <v>1001012486502</v>
      </c>
      <c r="E73" s="24" t="n"/>
      <c r="F73" s="23" t="n">
        <v>0.5</v>
      </c>
      <c r="G73" s="23">
        <f>E73*F73</f>
        <v/>
      </c>
      <c r="H73" s="14" t="n">
        <v>8</v>
      </c>
      <c r="I73" s="14" t="n">
        <v>60</v>
      </c>
      <c r="J73" s="31" t="n"/>
    </row>
    <row r="74" ht="16.5" customHeight="1">
      <c r="A74" s="92" t="n">
        <v>6841</v>
      </c>
      <c r="B74" s="92" t="inlineStr">
        <is>
          <t>ДОМАШНЯЯ Папа может вар н/о мгс 1*3</t>
        </is>
      </c>
      <c r="C74" s="56" t="inlineStr">
        <is>
          <t>КГ</t>
        </is>
      </c>
      <c r="D74" s="57" t="n">
        <v>1001011086841</v>
      </c>
      <c r="E74" s="93" t="n"/>
      <c r="F74" s="94" t="n">
        <v>1</v>
      </c>
      <c r="G74" s="94">
        <f>E74</f>
        <v/>
      </c>
      <c r="H74" s="95" t="n">
        <v>3</v>
      </c>
      <c r="I74" s="95" t="n">
        <v>30</v>
      </c>
      <c r="J74" s="95" t="n"/>
    </row>
    <row r="75" ht="16.5" customHeight="1" thickBot="1">
      <c r="A75" s="62">
        <f>RIGHT(D75,4)</f>
        <v/>
      </c>
      <c r="B75" s="53" t="inlineStr">
        <is>
          <t>ЭКСТРА ФИЛЕЙНАЯ Папа может вар п/о 0.4кг</t>
        </is>
      </c>
      <c r="C75" s="88" t="inlineStr">
        <is>
          <t>ШТ</t>
        </is>
      </c>
      <c r="D75" s="89" t="n">
        <v>1001014706356</v>
      </c>
      <c r="E75" s="24" t="n"/>
      <c r="F75" s="23" t="n">
        <v>0.4</v>
      </c>
      <c r="G75" s="23">
        <f>E75*F75</f>
        <v/>
      </c>
      <c r="H75" s="14" t="n">
        <v>3.2</v>
      </c>
      <c r="I75" s="14" t="n">
        <v>60</v>
      </c>
      <c r="J75" s="31" t="n"/>
    </row>
    <row r="76" ht="16.5" customHeight="1" thickBot="1" thickTop="1">
      <c r="A76" s="62">
        <f>RIGHT(D76,4)</f>
        <v/>
      </c>
      <c r="B76" s="49" t="inlineStr">
        <is>
          <t>Сосиски</t>
        </is>
      </c>
      <c r="C76" s="49" t="n"/>
      <c r="D76" s="49" t="n"/>
      <c r="E76" s="49" t="n"/>
      <c r="F76" s="49" t="n"/>
      <c r="G76" s="23" t="n"/>
      <c r="H76" s="49" t="n"/>
      <c r="I76" s="49" t="n"/>
      <c r="J76" s="50" t="n"/>
    </row>
    <row r="77" ht="16.5" customFormat="1" customHeight="1" s="15" thickTop="1">
      <c r="A77" s="62">
        <f>RIGHT(D77,4)</f>
        <v/>
      </c>
      <c r="B77" s="86" t="inlineStr">
        <is>
          <t>ГОВЯЖЬИ СН сос п/о мгс 1*6</t>
        </is>
      </c>
      <c r="C77" s="88" t="inlineStr">
        <is>
          <t>КГ</t>
        </is>
      </c>
      <c r="D77" s="89" t="n">
        <v>1001022296601</v>
      </c>
      <c r="E77" s="24" t="n"/>
      <c r="F77" s="23" t="n">
        <v>1.067</v>
      </c>
      <c r="G77" s="23">
        <f>E77</f>
        <v/>
      </c>
      <c r="H77" s="14" t="n">
        <v>6.4</v>
      </c>
      <c r="I77" s="14" t="n">
        <v>45</v>
      </c>
      <c r="J77" s="31" t="n"/>
      <c r="K77" s="29" t="n"/>
    </row>
    <row r="78" ht="16.5" customFormat="1" customHeight="1" s="73">
      <c r="A78" s="67" t="n">
        <v>6777</v>
      </c>
      <c r="B78" s="68" t="inlineStr">
        <is>
          <t>МЯСНЫЕ С ГОВЯДИНОЙ ПМ сос п/о мгс 0.4кг</t>
        </is>
      </c>
      <c r="C78" s="69" t="inlineStr">
        <is>
          <t>шт</t>
        </is>
      </c>
      <c r="D78" s="70" t="n">
        <v>1001025506777</v>
      </c>
      <c r="E78" s="74" t="n">
        <v>100</v>
      </c>
      <c r="F78" s="71" t="n">
        <v>0.4</v>
      </c>
      <c r="G78" s="71">
        <f>E78*F78</f>
        <v/>
      </c>
      <c r="H78" s="72" t="n">
        <v>4</v>
      </c>
      <c r="I78" s="72" t="n">
        <v>45</v>
      </c>
      <c r="J78" s="72" t="n"/>
      <c r="K78" s="29" t="n"/>
    </row>
    <row r="79" ht="16.5" customFormat="1" customHeight="1" s="73">
      <c r="A79" s="67" t="n">
        <v>6778</v>
      </c>
      <c r="B79" s="68" t="inlineStr">
        <is>
          <t>МЯСНИКС Папа Может сос б/о мгс 1/160</t>
        </is>
      </c>
      <c r="C79" s="69" t="inlineStr">
        <is>
          <t>шт</t>
        </is>
      </c>
      <c r="D79" s="70" t="n">
        <v>1001025526778</v>
      </c>
      <c r="E79" s="74" t="n"/>
      <c r="F79" s="71" t="n">
        <v>0.16</v>
      </c>
      <c r="G79" s="71">
        <f>E79*F79</f>
        <v/>
      </c>
      <c r="H79" s="72" t="n">
        <v>2.56</v>
      </c>
      <c r="I79" s="72" t="n">
        <v>30</v>
      </c>
      <c r="J79" s="72" t="n"/>
      <c r="K79" s="29" t="n"/>
    </row>
    <row r="80" ht="16.5" customFormat="1" customHeight="1" s="73">
      <c r="A80" s="67" t="n">
        <v>6776</v>
      </c>
      <c r="B80" s="68" t="inlineStr">
        <is>
          <t>ХОТ-ДОГ Папа может сос п/о мгс 0.35кг</t>
        </is>
      </c>
      <c r="C80" s="69" t="inlineStr">
        <is>
          <t>шт</t>
        </is>
      </c>
      <c r="D80" s="70" t="n">
        <v>1001025166776</v>
      </c>
      <c r="E80" s="74" t="n"/>
      <c r="F80" s="71" t="n">
        <v>0.35</v>
      </c>
      <c r="G80" s="71">
        <f>E80*F80</f>
        <v/>
      </c>
      <c r="H80" s="72" t="n">
        <v>2.8</v>
      </c>
      <c r="I80" s="72" t="n">
        <v>45</v>
      </c>
      <c r="J80" s="72" t="n"/>
      <c r="K80" s="29" t="n"/>
    </row>
    <row r="81" ht="16.5" customFormat="1" customHeight="1" s="15">
      <c r="A81" s="62">
        <f>RIGHT(D81,4)</f>
        <v/>
      </c>
      <c r="B81" s="86" t="inlineStr">
        <is>
          <t xml:space="preserve"> БАВАРСКИЕ ПМ сос ц/о мгс 0.35кг 8шт.</t>
        </is>
      </c>
      <c r="C81" s="88" t="inlineStr">
        <is>
          <t>шт</t>
        </is>
      </c>
      <c r="D81" s="89" t="n">
        <v>1001021966602</v>
      </c>
      <c r="E81" s="24" t="n">
        <v>153</v>
      </c>
      <c r="F81" s="23" t="n">
        <v>0.35</v>
      </c>
      <c r="G81" s="23">
        <f>E81*F81</f>
        <v/>
      </c>
      <c r="H81" s="14" t="n"/>
      <c r="I81" s="14" t="n"/>
      <c r="J81" s="31" t="n"/>
      <c r="K81" s="29" t="n"/>
    </row>
    <row r="82" ht="16.5" customFormat="1" customHeight="1" s="15">
      <c r="A82" s="62" t="n">
        <v>6901</v>
      </c>
      <c r="B82" s="107" t="inlineStr">
        <is>
          <t>МЯСНИКС ПМ сос б/о мгс 1/160 14шт.</t>
        </is>
      </c>
      <c r="C82" s="88" t="inlineStr">
        <is>
          <t>шт</t>
        </is>
      </c>
      <c r="D82" s="89" t="n">
        <v>1001025526901</v>
      </c>
      <c r="E82" s="24" t="n"/>
      <c r="F82" s="23" t="n"/>
      <c r="G82" s="23" t="n"/>
      <c r="H82" s="14" t="n"/>
      <c r="I82" s="14" t="n"/>
      <c r="J82" s="31" t="n"/>
      <c r="K82" s="29" t="n"/>
    </row>
    <row r="83" ht="16.5" customFormat="1" customHeight="1" s="15">
      <c r="A83" s="62" t="n">
        <v>6254</v>
      </c>
      <c r="B83" s="107" t="inlineStr">
        <is>
          <t>ФИЛЕЙНЫЕ Папа может сос ц/о мгс 1.5*2</t>
        </is>
      </c>
      <c r="C83" s="88" t="inlineStr">
        <is>
          <t>кг</t>
        </is>
      </c>
      <c r="D83" s="89" t="n">
        <v>1001022556254</v>
      </c>
      <c r="E83" s="24" t="n"/>
      <c r="F83" s="23" t="n"/>
      <c r="G83" s="23" t="n"/>
      <c r="H83" s="14" t="n"/>
      <c r="I83" s="14" t="n"/>
      <c r="J83" s="31" t="n"/>
      <c r="K83" s="29" t="n"/>
    </row>
    <row r="84" ht="16.5" customFormat="1" customHeight="1" s="15">
      <c r="A84" s="62">
        <f>RIGHT(D84,4)</f>
        <v/>
      </c>
      <c r="B84" s="86" t="inlineStr">
        <is>
          <t>ИЗ ОТБОРНОГО МЯСА ПМ сос п/о мгс 1/360</t>
        </is>
      </c>
      <c r="C84" s="76" t="inlineStr">
        <is>
          <t>ШТ</t>
        </is>
      </c>
      <c r="D84" s="89" t="n">
        <v>1001025546931</v>
      </c>
      <c r="E84" s="24" t="n"/>
      <c r="F84" s="23" t="n">
        <v>0.36</v>
      </c>
      <c r="G84" s="23">
        <f>E84*F84</f>
        <v/>
      </c>
      <c r="H84" s="14" t="n"/>
      <c r="I84" s="14" t="n"/>
      <c r="J84" s="31" t="n"/>
      <c r="K84" s="29" t="n"/>
    </row>
    <row r="85" ht="16.5" customFormat="1" customHeight="1" s="15">
      <c r="A85" s="63">
        <f>RIGHT(D85,4)</f>
        <v/>
      </c>
      <c r="B85" s="58" t="inlineStr">
        <is>
          <t>МЯСНЫЕ Папа может сос п/о мгс  1.5*3</t>
        </is>
      </c>
      <c r="C85" s="56" t="inlineStr">
        <is>
          <t>КГ</t>
        </is>
      </c>
      <c r="D85" s="57" t="n">
        <v>1001022726303</v>
      </c>
      <c r="E85" s="24" t="n">
        <v>120</v>
      </c>
      <c r="F85" s="23" t="n">
        <v>1.05</v>
      </c>
      <c r="G85" s="23">
        <f>E85</f>
        <v/>
      </c>
      <c r="H85" s="14" t="n">
        <v>3.15</v>
      </c>
      <c r="I85" s="14" t="n">
        <v>45</v>
      </c>
      <c r="J85" s="31" t="n"/>
      <c r="K85" s="29" t="n"/>
    </row>
    <row r="86" ht="16.5" customFormat="1" customHeight="1" s="15">
      <c r="A86" s="62">
        <f>RIGHT(D86,4)</f>
        <v/>
      </c>
      <c r="B86" s="38" t="inlineStr">
        <is>
          <t>МЯСНЫЕ Папа может сос п/о в/у 0.4кг_45с</t>
        </is>
      </c>
      <c r="C86" s="88" t="inlineStr">
        <is>
          <t>ШТ</t>
        </is>
      </c>
      <c r="D86" s="89" t="n">
        <v>1001022725819</v>
      </c>
      <c r="E86" s="24" t="n">
        <v>100</v>
      </c>
      <c r="F86" s="23" t="n">
        <v>0.4</v>
      </c>
      <c r="G86" s="23">
        <f>E86*F86</f>
        <v/>
      </c>
      <c r="H86" s="14" t="n">
        <v>3.2</v>
      </c>
      <c r="I86" s="14" t="n">
        <v>45</v>
      </c>
      <c r="J86" s="31" t="n"/>
      <c r="K86" s="29" t="n"/>
    </row>
    <row r="87" ht="16.5" customFormat="1" customHeight="1" s="15">
      <c r="A87" s="62">
        <f>RIGHT(D87,4)</f>
        <v/>
      </c>
      <c r="B87" s="38" t="inlineStr">
        <is>
          <t>ИСПАНСКИЕ сос ц/о мгс 0.41кг 6шт.</t>
        </is>
      </c>
      <c r="C87" s="88" t="inlineStr">
        <is>
          <t>ШТ</t>
        </is>
      </c>
      <c r="D87" s="89" t="n">
        <v>1001025486770</v>
      </c>
      <c r="E87" s="24" t="n"/>
      <c r="F87" s="23" t="n">
        <v>0.41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2">
        <f>RIGHT(D88,4)</f>
        <v/>
      </c>
      <c r="B88" s="38" t="inlineStr">
        <is>
          <t>С СЫРОМ сос ц/о мгс 0.41кг 6шт.</t>
        </is>
      </c>
      <c r="C88" s="88" t="inlineStr">
        <is>
          <t>ШТ</t>
        </is>
      </c>
      <c r="D88" s="89" t="n">
        <v>1001025176768</v>
      </c>
      <c r="E88" s="24" t="n">
        <v>20</v>
      </c>
      <c r="F88" s="23" t="n">
        <v>0.41</v>
      </c>
      <c r="G88" s="23">
        <f>E88*F88</f>
        <v/>
      </c>
      <c r="H88" s="14" t="n"/>
      <c r="I88" s="14" t="n"/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СЛИВОЧНЫЕ сос ц/о мгс 0.41кг 8шт.</t>
        </is>
      </c>
      <c r="C89" s="88" t="inlineStr">
        <is>
          <t>ШТ</t>
        </is>
      </c>
      <c r="D89" s="89" t="n">
        <v>1001020846762</v>
      </c>
      <c r="E89" s="24" t="n">
        <v>50</v>
      </c>
      <c r="F89" s="23" t="n">
        <v>0.41</v>
      </c>
      <c r="G89" s="23">
        <f>E89*F89</f>
        <v/>
      </c>
      <c r="H89" s="14" t="n"/>
      <c r="I89" s="14" t="n"/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РУБЛЕНЫЕ сос ц/о мгс 0.36кг 6шт.</t>
        </is>
      </c>
      <c r="C90" s="88" t="inlineStr">
        <is>
          <t>ШТ</t>
        </is>
      </c>
      <c r="D90" s="89" t="n">
        <v>1001023696765</v>
      </c>
      <c r="E90" s="24" t="n"/>
      <c r="F90" s="23" t="n">
        <v>0.36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МОЛОЧНЫЕ ГОСТ сос ц/о мгс 0.4кг 7шт.</t>
        </is>
      </c>
      <c r="C91" s="88" t="inlineStr">
        <is>
          <t>ШТ</t>
        </is>
      </c>
      <c r="D91" s="89" t="n">
        <v>1001020836759</v>
      </c>
      <c r="E91" s="24" t="n">
        <v>21</v>
      </c>
      <c r="F91" s="23" t="n">
        <v>0.4</v>
      </c>
      <c r="G91" s="23">
        <f>E91*F91</f>
        <v/>
      </c>
      <c r="H91" s="14" t="n"/>
      <c r="I91" s="14" t="n"/>
      <c r="J91" s="31" t="n"/>
      <c r="K91" s="29" t="n"/>
    </row>
    <row r="92" ht="16.5" customHeight="1">
      <c r="A92" s="62">
        <f>RIGHT(D92,4)</f>
        <v/>
      </c>
      <c r="B92" s="37" t="inlineStr">
        <is>
          <t>СЛИВОЧНЫЕ Папа может сос п/о мгс 2*2_45с</t>
        </is>
      </c>
      <c r="C92" s="88" t="inlineStr">
        <is>
          <t>КГ</t>
        </is>
      </c>
      <c r="D92" s="89" t="n">
        <v>1001022465820</v>
      </c>
      <c r="E92" s="24" t="n">
        <v>350</v>
      </c>
      <c r="F92" s="23" t="n">
        <v>2.125</v>
      </c>
      <c r="G92" s="23">
        <f>E92</f>
        <v/>
      </c>
      <c r="H92" s="14" t="n">
        <v>4.25</v>
      </c>
      <c r="I92" s="14" t="n">
        <v>45</v>
      </c>
      <c r="J92" s="31" t="n"/>
    </row>
    <row r="93" ht="16.5" customHeight="1">
      <c r="A93" s="62">
        <f>RIGHT(D93,4)</f>
        <v/>
      </c>
      <c r="B93" s="37" t="inlineStr">
        <is>
          <t>РУБЛЕНЫЕ сос ц/о мгс 1*4</t>
        </is>
      </c>
      <c r="C93" s="88" t="inlineStr">
        <is>
          <t>КГ</t>
        </is>
      </c>
      <c r="D93" s="89" t="n">
        <v>1001023696767</v>
      </c>
      <c r="E93" s="24" t="n"/>
      <c r="F93" s="23" t="n"/>
      <c r="G93" s="23">
        <f>E93</f>
        <v/>
      </c>
      <c r="H93" s="14" t="n"/>
      <c r="I93" s="14" t="n"/>
      <c r="J93" s="31" t="n"/>
    </row>
    <row r="94" ht="16.5" customHeight="1">
      <c r="A94" s="62" t="n">
        <v>6751</v>
      </c>
      <c r="B94" s="37" t="inlineStr">
        <is>
          <t>СЛИВОЧНЫЕ СН сос п/о мгс 0.41кг 10шт.</t>
        </is>
      </c>
      <c r="C94" s="88" t="inlineStr">
        <is>
          <t>ШТ</t>
        </is>
      </c>
      <c r="D94" s="89" t="n">
        <v>1001020846751</v>
      </c>
      <c r="E94" s="24" t="n"/>
      <c r="F94" s="23" t="n">
        <v>0.41</v>
      </c>
      <c r="G94" s="23">
        <f>E94*F94</f>
        <v/>
      </c>
      <c r="H94" s="14" t="n">
        <v>4.1</v>
      </c>
      <c r="I94" s="14" t="n">
        <v>45</v>
      </c>
      <c r="J94" s="31" t="n"/>
    </row>
    <row r="95" ht="16.5" customHeight="1">
      <c r="A95" s="62">
        <f>RIGHT(D95,4)</f>
        <v/>
      </c>
      <c r="B95" s="37" t="inlineStr">
        <is>
          <t>СЛИВОЧНЫЕ СН сос п/о мгс 1*6</t>
        </is>
      </c>
      <c r="C95" s="88" t="inlineStr">
        <is>
          <t>КГ</t>
        </is>
      </c>
      <c r="D95" s="89" t="n">
        <v>1001020846563</v>
      </c>
      <c r="E95" s="24" t="n"/>
      <c r="F95" s="23" t="n">
        <v>1.017</v>
      </c>
      <c r="G95" s="23">
        <f>E95</f>
        <v/>
      </c>
      <c r="H95" s="14" t="n">
        <v>6.1</v>
      </c>
      <c r="I95" s="14" t="n">
        <v>45</v>
      </c>
      <c r="J95" s="31" t="n"/>
    </row>
    <row r="96" ht="16.5" customHeight="1">
      <c r="A96" s="62" t="n">
        <v>3812</v>
      </c>
      <c r="B96" s="37" t="inlineStr">
        <is>
          <t>СОЧНЫЕ сос п/о мгс 2*2</t>
        </is>
      </c>
      <c r="C96" s="88" t="inlineStr">
        <is>
          <t>КГ</t>
        </is>
      </c>
      <c r="D96" s="89" t="n">
        <v>1001022373812</v>
      </c>
      <c r="E96" s="24" t="n">
        <v>337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31" t="n"/>
    </row>
    <row r="97" ht="16.5" customFormat="1" customHeight="1" s="15">
      <c r="A97" s="63">
        <f>RIGHT(D97,4)</f>
        <v/>
      </c>
      <c r="B97" s="55" t="inlineStr">
        <is>
          <t>СОЧНЫЕ сос п/о мгс 1*6</t>
        </is>
      </c>
      <c r="C97" s="56" t="inlineStr">
        <is>
          <t>КГ</t>
        </is>
      </c>
      <c r="D97" s="57" t="n">
        <v>1001022376113</v>
      </c>
      <c r="E97" s="24" t="n">
        <v>200</v>
      </c>
      <c r="F97" s="23" t="n">
        <v>1.059</v>
      </c>
      <c r="G97" s="23">
        <f>E97</f>
        <v/>
      </c>
      <c r="H97" s="14" t="n">
        <v>6.35</v>
      </c>
      <c r="I97" s="14" t="n">
        <v>45</v>
      </c>
      <c r="J97" s="31" t="n"/>
      <c r="K97" s="29" t="n"/>
    </row>
    <row r="98" ht="16.5" customFormat="1" customHeight="1" s="15">
      <c r="A98" s="63">
        <f>RIGHT(D98,4)</f>
        <v/>
      </c>
      <c r="B98" s="55" t="inlineStr">
        <is>
          <t>СОЧНЫЙ ГРИЛЬ ПМ сос п/о мгс 1,5*4_Маяк</t>
        </is>
      </c>
      <c r="C98" s="56" t="inlineStr">
        <is>
          <t>КГ</t>
        </is>
      </c>
      <c r="D98" s="57" t="n">
        <v>1001022246661</v>
      </c>
      <c r="E98" s="24" t="n">
        <v>150</v>
      </c>
      <c r="F98" s="23" t="n">
        <v>1</v>
      </c>
      <c r="G98" s="23">
        <f>E98</f>
        <v/>
      </c>
      <c r="H98" s="14" t="n">
        <v>6.4</v>
      </c>
      <c r="I98" s="14" t="n">
        <v>45</v>
      </c>
      <c r="J98" s="31" t="n"/>
      <c r="K98" s="29" t="n"/>
    </row>
    <row r="99" ht="16.5" customFormat="1" customHeight="1" s="15">
      <c r="A99" s="62">
        <f>RIGHT(D99,4)</f>
        <v/>
      </c>
      <c r="B99" s="86" t="inlineStr">
        <is>
          <t>С СЫРОМ Папа может сос ц/о мгс 0.4кг 6шт</t>
        </is>
      </c>
      <c r="C99" s="88" t="inlineStr">
        <is>
          <t>ШТ</t>
        </is>
      </c>
      <c r="D99" s="89" t="n">
        <v>1001025176475</v>
      </c>
      <c r="E99" s="24" t="n">
        <v>130</v>
      </c>
      <c r="F99" s="23" t="n">
        <v>0.4</v>
      </c>
      <c r="G99" s="23">
        <f>E99*F99</f>
        <v/>
      </c>
      <c r="H99" s="14" t="n">
        <v>2.4</v>
      </c>
      <c r="I99" s="14" t="n">
        <v>45</v>
      </c>
      <c r="J99" s="31" t="n"/>
      <c r="K99" s="29" t="n"/>
    </row>
    <row r="100" ht="16.5" customHeight="1">
      <c r="A100" s="62">
        <f>RIGHT(D100,4)</f>
        <v/>
      </c>
      <c r="B100" s="54" t="inlineStr">
        <is>
          <t>ГОВЯЖЬИ СН сос п/о мгс 2*2</t>
        </is>
      </c>
      <c r="C100" s="88" t="inlineStr">
        <is>
          <t>КГ</t>
        </is>
      </c>
      <c r="D100" s="89" t="n">
        <v>1001022296656</v>
      </c>
      <c r="E100" s="24" t="n"/>
      <c r="F100" s="23" t="n">
        <v>2.125</v>
      </c>
      <c r="G100" s="23">
        <f>E100</f>
        <v/>
      </c>
      <c r="H100" s="14" t="n">
        <v>4.25</v>
      </c>
      <c r="I100" s="14" t="n">
        <v>45</v>
      </c>
      <c r="J100" s="31" t="n"/>
    </row>
    <row r="101" ht="16.5" customHeight="1">
      <c r="A101" s="62">
        <f>RIGHT(D101,4)</f>
        <v/>
      </c>
      <c r="B101" s="54" t="inlineStr">
        <is>
          <t>КОЛБ.АССОРТИ БАРБЕКЮ б/о мгс 1/495</t>
        </is>
      </c>
      <c r="C101" s="88" t="inlineStr">
        <is>
          <t>ШТ</t>
        </is>
      </c>
      <c r="D101" s="89" t="n">
        <v>1001024795972</v>
      </c>
      <c r="E101" s="24" t="n"/>
      <c r="F101" s="23" t="n">
        <v>0.495</v>
      </c>
      <c r="G101" s="23">
        <f>E101*F101</f>
        <v/>
      </c>
      <c r="H101" s="14" t="n">
        <v>1.98</v>
      </c>
      <c r="I101" s="14" t="n">
        <v>30</v>
      </c>
      <c r="J101" s="31" t="n"/>
    </row>
    <row r="102" ht="16.5" customHeight="1">
      <c r="A102" s="63">
        <f>RIGHT(D102,4)</f>
        <v/>
      </c>
      <c r="B102" s="59" t="inlineStr">
        <is>
          <t>СОЧНЫЕ сос п/о мгс 0.6кг 8шт.</t>
        </is>
      </c>
      <c r="C102" s="56" t="inlineStr">
        <is>
          <t>ШТ</t>
        </is>
      </c>
      <c r="D102" s="57" t="n">
        <v>1001022376719</v>
      </c>
      <c r="E102" s="24" t="n"/>
      <c r="F102" s="23" t="n">
        <v>0.6</v>
      </c>
      <c r="G102" s="23">
        <f>E102*F102</f>
        <v/>
      </c>
      <c r="H102" s="14" t="n">
        <v>4.8</v>
      </c>
      <c r="I102" s="14" t="n">
        <v>45</v>
      </c>
      <c r="J102" s="31" t="n"/>
    </row>
    <row r="103" ht="16.5" customHeight="1">
      <c r="A103" s="63">
        <f>RIGHT(D103,4)</f>
        <v/>
      </c>
      <c r="B103" s="59" t="inlineStr">
        <is>
          <t>СОЧНЫЙ ГРИЛЬ ПМ сос п/о мгс 0.41кг 8шт.</t>
        </is>
      </c>
      <c r="C103" s="56" t="inlineStr">
        <is>
          <t>ШТ</t>
        </is>
      </c>
      <c r="D103" s="57" t="n">
        <v>1001022246713</v>
      </c>
      <c r="E103" s="24" t="n">
        <v>200</v>
      </c>
      <c r="F103" s="23" t="n">
        <v>0.41</v>
      </c>
      <c r="G103" s="23">
        <f>E103*F103</f>
        <v/>
      </c>
      <c r="H103" s="14" t="n">
        <v>3.28</v>
      </c>
      <c r="I103" s="14" t="n">
        <v>45</v>
      </c>
      <c r="J103" s="31" t="n"/>
    </row>
    <row r="104" ht="16.5" customHeight="1">
      <c r="A104" s="63">
        <f>RIGHT(D104,4)</f>
        <v/>
      </c>
      <c r="B104" s="59" t="inlineStr">
        <is>
          <t>КОПЧЕНЫЕ сос п/о мгс 0.45кг 7шт.</t>
        </is>
      </c>
      <c r="C104" s="56" t="inlineStr">
        <is>
          <t>ШТ</t>
        </is>
      </c>
      <c r="D104" s="57" t="n">
        <v>1001022246240</v>
      </c>
      <c r="E104" s="24" t="n"/>
      <c r="F104" s="23" t="n">
        <v>0.45</v>
      </c>
      <c r="G104" s="23">
        <f>E104*F104</f>
        <v/>
      </c>
      <c r="H104" s="14" t="n">
        <v>3.15</v>
      </c>
      <c r="I104" s="14" t="n">
        <v>45</v>
      </c>
      <c r="J104" s="31" t="n"/>
    </row>
    <row r="105" ht="16.5" customHeight="1">
      <c r="A105" s="62">
        <f>RIGHT(D105,4)</f>
        <v/>
      </c>
      <c r="B105" s="54" t="inlineStr">
        <is>
          <t>МЯСНЫЕ Папа может сос п/о мгс 0.8*6_45с</t>
        </is>
      </c>
      <c r="C105" s="88" t="inlineStr">
        <is>
          <t>ШТ</t>
        </is>
      </c>
      <c r="D105" s="89" t="n">
        <v>1001022725817</v>
      </c>
      <c r="E105" s="24" t="n"/>
      <c r="F105" s="23" t="n">
        <v>0.8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100" t="n">
        <v>6837</v>
      </c>
      <c r="B106" s="59" t="inlineStr">
        <is>
          <t>ФИЛЕЙНЫЕ Папа Может сос ц/о мгс 0.4кг</t>
        </is>
      </c>
      <c r="C106" s="56" t="inlineStr">
        <is>
          <t>ШТ</t>
        </is>
      </c>
      <c r="D106" s="57" t="n">
        <v>1001022556837</v>
      </c>
      <c r="E106" s="93" t="n"/>
      <c r="F106" s="94" t="n">
        <v>0.4</v>
      </c>
      <c r="G106" s="94">
        <f>E106*F106</f>
        <v/>
      </c>
      <c r="H106" s="95" t="n">
        <v>2.4</v>
      </c>
      <c r="I106" s="95" t="n">
        <v>45</v>
      </c>
      <c r="J106" s="95" t="n"/>
    </row>
    <row r="107" ht="16.5" customHeight="1">
      <c r="A107" s="62">
        <f>RIGHT(D107,4)</f>
        <v/>
      </c>
      <c r="B107" s="54" t="inlineStr">
        <is>
          <t>ФИЛЕЙНЫЕ сос ц/о мгс 0.33кг</t>
        </is>
      </c>
      <c r="C107" s="88" t="inlineStr">
        <is>
          <t>ШТ</t>
        </is>
      </c>
      <c r="D107" s="89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ФИЛЕЙНЫЕ Папа может сос ц/о мгс 0.33кг</t>
        </is>
      </c>
      <c r="C108" s="88" t="inlineStr">
        <is>
          <t>ШТ</t>
        </is>
      </c>
      <c r="D108" s="89" t="n">
        <v>1001022556069</v>
      </c>
      <c r="E108" s="24" t="n">
        <v>30</v>
      </c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1" t="n"/>
    </row>
    <row r="109" ht="16.5" customHeight="1">
      <c r="A109" s="62">
        <f>RIGHT(D109,4)</f>
        <v/>
      </c>
      <c r="B109" s="54" t="inlineStr">
        <is>
          <t>С СЫРОМ Папа может сос ц/о мгс 1*4</t>
        </is>
      </c>
      <c r="C109" s="88" t="inlineStr">
        <is>
          <t>КГ</t>
        </is>
      </c>
      <c r="D109" s="89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1" t="n"/>
    </row>
    <row r="110" ht="16.5" customHeight="1">
      <c r="A110" s="62">
        <f>RIGHT(D110,4)</f>
        <v/>
      </c>
      <c r="B110" s="54" t="inlineStr">
        <is>
          <t>ИЗ ФИЛЕ КУР.ГРУДКИ сос ц/о в/у 1/495_45с</t>
        </is>
      </c>
      <c r="C110" s="88" t="inlineStr">
        <is>
          <t>ШТ</t>
        </is>
      </c>
      <c r="D110" s="89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1" t="n"/>
    </row>
    <row r="111" ht="16.5" customHeight="1">
      <c r="A111" s="63">
        <f>RIGHT(D111,4)</f>
        <v/>
      </c>
      <c r="B111" s="59" t="inlineStr">
        <is>
          <t>ГОВЯЖЬИ сос п/о мгс 1*6_45с</t>
        </is>
      </c>
      <c r="C111" s="56" t="inlineStr">
        <is>
          <t>КГ</t>
        </is>
      </c>
      <c r="D111" s="57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СЛИВОЧНЫЕ сос ц/о мгс 1*4</t>
        </is>
      </c>
      <c r="C112" s="88" t="inlineStr">
        <is>
          <t>КГ</t>
        </is>
      </c>
      <c r="D112" s="89" t="n">
        <v>1001020846764</v>
      </c>
      <c r="E112" s="24" t="n"/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1" t="n"/>
    </row>
    <row r="113" ht="16.5" customHeight="1">
      <c r="A113" s="62">
        <f>RIGHT(D113,4)</f>
        <v/>
      </c>
      <c r="B113" s="54" t="inlineStr">
        <is>
          <t>МОЛОЧНЫЕ КЛАССИЧЕСКИЕ сос п/о мгс 0.8кг</t>
        </is>
      </c>
      <c r="C113" s="88" t="inlineStr">
        <is>
          <t>ШТ</t>
        </is>
      </c>
      <c r="D113" s="89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МОЛОЧНЫЕ КЛАССИЧЕСКИЕ сос п/о в/у 0.3кг</t>
        </is>
      </c>
      <c r="C114" s="88" t="inlineStr">
        <is>
          <t>ШТ</t>
        </is>
      </c>
      <c r="D114" s="89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МОЛОЧНЫЕ КЛАССИЧЕСКИЕ сос п/о мгс 2*4</t>
        </is>
      </c>
      <c r="C115" s="56" t="inlineStr">
        <is>
          <t>КГ</t>
        </is>
      </c>
      <c r="D115" s="57" t="n">
        <v>1001024976829</v>
      </c>
      <c r="E115" s="24" t="n">
        <v>400</v>
      </c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1" t="n"/>
    </row>
    <row r="116" ht="16.5" customHeight="1">
      <c r="A116" s="62">
        <f>RIGHT(D116,4)</f>
        <v/>
      </c>
      <c r="B116" s="87" t="inlineStr">
        <is>
          <t>МОЛОЧНЫЕ ПРЕМИУМ ПМ сос п/о мгс 2*4</t>
        </is>
      </c>
      <c r="C116" s="88" t="inlineStr">
        <is>
          <t>КГ</t>
        </is>
      </c>
      <c r="D116" s="89" t="n">
        <v>1001022656868</v>
      </c>
      <c r="E116" s="24" t="n">
        <v>100</v>
      </c>
      <c r="F116" s="23" t="n"/>
      <c r="G116" s="23">
        <f>E116</f>
        <v/>
      </c>
      <c r="H116" s="14" t="n"/>
      <c r="I116" s="14" t="n"/>
      <c r="J116" s="31" t="n"/>
    </row>
    <row r="117" ht="16.5" customHeight="1">
      <c r="A117" s="62">
        <f>RIGHT(D117,4)</f>
        <v/>
      </c>
      <c r="B117" s="87" t="inlineStr">
        <is>
          <t>МОЛОЧНЫЕ ПРЕМИУМ ПМ сос п/о мгс 1*6</t>
        </is>
      </c>
      <c r="C117" s="88" t="inlineStr">
        <is>
          <t>КГ</t>
        </is>
      </c>
      <c r="D117" s="89" t="n">
        <v>1001022656853</v>
      </c>
      <c r="E117" s="24" t="n"/>
      <c r="F117" s="23" t="n"/>
      <c r="G117" s="23">
        <f>E117</f>
        <v/>
      </c>
      <c r="H117" s="14" t="n"/>
      <c r="I117" s="14" t="n"/>
      <c r="J117" s="31" t="n"/>
    </row>
    <row r="118" ht="16.5" customHeight="1">
      <c r="A118" s="62">
        <f>RIGHT(D118,4)</f>
        <v/>
      </c>
      <c r="B118" s="54" t="inlineStr">
        <is>
          <t>МОЛОЧНЫЕ ГОСТ сос ц/о мгс 1*4</t>
        </is>
      </c>
      <c r="C118" s="88" t="inlineStr">
        <is>
          <t>КГ</t>
        </is>
      </c>
      <c r="D118" s="89" t="n">
        <v>1001020836761</v>
      </c>
      <c r="E118" s="24" t="n"/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1" t="n"/>
    </row>
    <row r="119" ht="16.5" customHeight="1">
      <c r="A119" s="62">
        <f>RIGHT(D119,4)</f>
        <v/>
      </c>
      <c r="B119" s="54" t="inlineStr">
        <is>
          <t>ВЕНСКИЕ Папа может сос п/о мгс 1.5*2</t>
        </is>
      </c>
      <c r="C119" s="88" t="inlineStr">
        <is>
          <t>КГ</t>
        </is>
      </c>
      <c r="D119" s="89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1" t="n"/>
    </row>
    <row r="120" ht="16.5" customHeight="1">
      <c r="A120" s="62">
        <f>RIGHT(D120,4)</f>
        <v/>
      </c>
      <c r="B120" s="54" t="inlineStr">
        <is>
          <t>КОПЧЕНЫЕ сос п/о мгс 0.940кг</t>
        </is>
      </c>
      <c r="C120" s="88" t="inlineStr">
        <is>
          <t>КГ</t>
        </is>
      </c>
      <c r="D120" s="89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1" t="n"/>
    </row>
    <row r="121" ht="16.5" customHeight="1">
      <c r="A121" s="62">
        <f>RIGHT(D121,4)</f>
        <v/>
      </c>
      <c r="B121" s="54" t="inlineStr">
        <is>
          <t>СЛИВОЧНЫЕ ПМ сос п/о мгс 0.940кг 4шт.</t>
        </is>
      </c>
      <c r="C121" s="88" t="inlineStr">
        <is>
          <t>ШТ</t>
        </is>
      </c>
      <c r="D121" s="89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1" t="n"/>
    </row>
    <row r="122" ht="16.5" customHeight="1">
      <c r="A122" s="62">
        <f>RIGHT(D122,4)</f>
        <v/>
      </c>
      <c r="B122" s="54" t="inlineStr">
        <is>
          <t>СЛИВОЧНЫЕ Папа может сос п/о мгс 1*4_45с</t>
        </is>
      </c>
      <c r="C122" s="88" t="inlineStr">
        <is>
          <t>КГ</t>
        </is>
      </c>
      <c r="D122" s="89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1" t="n"/>
    </row>
    <row r="123" ht="16.5" customHeight="1">
      <c r="A123" s="62">
        <f>RIGHT(D123,4)</f>
        <v/>
      </c>
      <c r="B123" s="54" t="inlineStr">
        <is>
          <t>ЭКСТРА ФИЛЕЙНЫЕ сос п/о мгс 1.5*2</t>
        </is>
      </c>
      <c r="C123" s="88" t="inlineStr">
        <is>
          <t>КГ</t>
        </is>
      </c>
      <c r="D123" s="89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ЭКСТРА ФИЛЕЙНЫЕ сос п/о мгс 0.35кг</t>
        </is>
      </c>
      <c r="C124" s="88" t="inlineStr">
        <is>
          <t>ШТ</t>
        </is>
      </c>
      <c r="D124" s="89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ДОМАШНИЕ ПМ сос п/о мгс 0.45кг 10шт.</t>
        </is>
      </c>
      <c r="C125" s="88" t="inlineStr">
        <is>
          <t>ШТ</t>
        </is>
      </c>
      <c r="D125" s="89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1" t="n"/>
    </row>
    <row r="126" ht="16.5" customHeight="1">
      <c r="A126" s="63">
        <f>RIGHT(D126,4)</f>
        <v/>
      </c>
      <c r="B126" s="59" t="inlineStr">
        <is>
          <t>СЛИВОЧНЫЕ ПМ сос п/о мгс 0.41кг 10шт.</t>
        </is>
      </c>
      <c r="C126" s="56" t="inlineStr">
        <is>
          <t>ШТ</t>
        </is>
      </c>
      <c r="D126" s="57" t="n">
        <v>1001022466726</v>
      </c>
      <c r="E126" s="24" t="n">
        <v>200</v>
      </c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ФИРМЕННЫЕ ПМ сос п/о мгс 0.45кг 16шт.</t>
        </is>
      </c>
      <c r="C127" s="88" t="inlineStr">
        <is>
          <t>ШТ</t>
        </is>
      </c>
      <c r="D127" s="89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КЛАССИКА Папа может сос п/о в/у 1/350</t>
        </is>
      </c>
      <c r="C128" s="88" t="inlineStr">
        <is>
          <t>ШТ</t>
        </is>
      </c>
      <c r="D128" s="89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ПАПА МОЖЕТ! сос ц/о в/у 1/350 8шт.</t>
        </is>
      </c>
      <c r="C129" s="88" t="inlineStr">
        <is>
          <t>ШТ</t>
        </is>
      </c>
      <c r="D129" s="89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1" t="n"/>
    </row>
    <row r="130" ht="16.5" customHeight="1">
      <c r="A130" s="62">
        <f>RIGHT(D130,4)</f>
        <v/>
      </c>
      <c r="B130" s="54" t="inlineStr">
        <is>
          <t>СОЧНЫЕ сос п/о в/у 1/350 8шт_45с</t>
        </is>
      </c>
      <c r="C130" s="88" t="inlineStr">
        <is>
          <t>ШТ</t>
        </is>
      </c>
      <c r="D130" s="89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БОГАТЫРСКИЕ ПМ сос п/о в/у 0.4кг_45с</t>
        </is>
      </c>
      <c r="C131" s="88" t="inlineStr">
        <is>
          <t>ШТ</t>
        </is>
      </c>
      <c r="D131" s="89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ФИЛЕЙНЫЕ сос ц/о в/у 1/315 8шт_45с</t>
        </is>
      </c>
      <c r="C132" s="88" t="inlineStr">
        <is>
          <t>ШТ</t>
        </is>
      </c>
      <c r="D132" s="89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МОЛОЧ.ТРАДИЦ. Коровино сос п/о в/у 1/350</t>
        </is>
      </c>
      <c r="C133" s="88" t="inlineStr">
        <is>
          <t>ШТ</t>
        </is>
      </c>
      <c r="D133" s="89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ВЕНСКИЕ сос п/о мгс 1/415 6шт.</t>
        </is>
      </c>
      <c r="C134" s="88" t="inlineStr">
        <is>
          <t>ШТ</t>
        </is>
      </c>
      <c r="D134" s="89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1" t="n"/>
    </row>
    <row r="135" ht="16.5" customHeight="1">
      <c r="A135" s="63">
        <f>RIGHT(D135,4)</f>
        <v/>
      </c>
      <c r="B135" s="59" t="inlineStr">
        <is>
          <t>СОЧНЫЕ ПМ сос п/о мгс 0.41кг 10шт.</t>
        </is>
      </c>
      <c r="C135" s="56" t="inlineStr">
        <is>
          <t>ШТ</t>
        </is>
      </c>
      <c r="D135" s="57" t="n">
        <v>1001022376722</v>
      </c>
      <c r="E135" s="24" t="n">
        <v>100</v>
      </c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1" t="n"/>
    </row>
    <row r="136" ht="16.5" customHeight="1" thickBot="1">
      <c r="A136" s="62">
        <f>RIGHT(D136,4)</f>
        <v/>
      </c>
      <c r="B136" s="54" t="inlineStr">
        <is>
          <t>МОЛОЧНЫЕ Папа может сос п/о мгс 0.45кг</t>
        </is>
      </c>
      <c r="C136" s="88" t="inlineStr">
        <is>
          <t>ШТ</t>
        </is>
      </c>
      <c r="D136" s="89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1" t="n"/>
    </row>
    <row r="137" ht="16.5" customHeight="1" thickBot="1" thickTop="1">
      <c r="A137" s="62">
        <f>RIGHT(D137,4)</f>
        <v/>
      </c>
      <c r="B137" s="49" t="inlineStr">
        <is>
          <t>Сардельки</t>
        </is>
      </c>
      <c r="C137" s="49" t="n"/>
      <c r="D137" s="49" t="n"/>
      <c r="E137" s="49" t="n"/>
      <c r="F137" s="49" t="n"/>
      <c r="G137" s="23">
        <f>E137*F137</f>
        <v/>
      </c>
      <c r="H137" s="49" t="n"/>
      <c r="I137" s="49" t="n"/>
      <c r="J137" s="50" t="n"/>
    </row>
    <row r="138" ht="16.5" customHeight="1" thickTop="1">
      <c r="A138" s="92" t="n">
        <v>5698</v>
      </c>
      <c r="B138" s="109" t="inlineStr">
        <is>
          <t>СЫТНЫЕ Папа может сар б/о мгс 1*3_Маяк</t>
        </is>
      </c>
      <c r="C138" s="56" t="inlineStr">
        <is>
          <t>кг</t>
        </is>
      </c>
      <c r="D138" s="57" t="n">
        <v>1001034065698</v>
      </c>
      <c r="E138" s="93" t="n">
        <v>40</v>
      </c>
      <c r="F138" s="94" t="n">
        <v>0.987</v>
      </c>
      <c r="G138" s="94">
        <f>E138</f>
        <v/>
      </c>
      <c r="H138" s="95" t="n">
        <v>2.96</v>
      </c>
      <c r="I138" s="95" t="n">
        <v>45</v>
      </c>
      <c r="J138" s="95" t="n"/>
    </row>
    <row r="139" ht="16.5" customHeight="1">
      <c r="A139" s="62">
        <f>RIGHT(D139,4)</f>
        <v/>
      </c>
      <c r="B139" s="87" t="inlineStr">
        <is>
          <t>СОЧНЫЕ Папа может сар п/о мгс 1*3</t>
        </is>
      </c>
      <c r="C139" s="88" t="inlineStr">
        <is>
          <t>КГ</t>
        </is>
      </c>
      <c r="D139" s="89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1" t="n"/>
    </row>
    <row r="140" ht="16.5" customHeight="1">
      <c r="A140" s="62">
        <f>RIGHT(D140,4)</f>
        <v/>
      </c>
      <c r="B140" s="87" t="inlineStr">
        <is>
          <t>СОЧНЫЕ С СЫРОМ ПМ сар п/о мгс 1*3</t>
        </is>
      </c>
      <c r="C140" s="88" t="inlineStr">
        <is>
          <t>КГ</t>
        </is>
      </c>
      <c r="D140" s="89" t="n">
        <v>1001035266650</v>
      </c>
      <c r="E140" s="24" t="n"/>
      <c r="F140" s="23" t="n">
        <v>1.054</v>
      </c>
      <c r="G140" s="23">
        <f>E140</f>
        <v/>
      </c>
      <c r="H140" s="14" t="n">
        <v>3.16</v>
      </c>
      <c r="I140" s="14" t="n">
        <v>45</v>
      </c>
      <c r="J140" s="31" t="n"/>
    </row>
    <row r="141" ht="16.5" customHeight="1">
      <c r="A141" s="62">
        <f>RIGHT(D141,4)</f>
        <v/>
      </c>
      <c r="B141" s="87" t="inlineStr">
        <is>
          <t>ШПИКАЧКИ СОЧНЫЕ С БЕКОНОМ п/о мгс 1*3</t>
        </is>
      </c>
      <c r="C141" s="88" t="inlineStr">
        <is>
          <t>КГ</t>
        </is>
      </c>
      <c r="D141" s="89" t="n">
        <v>1001035276652</v>
      </c>
      <c r="E141" s="24" t="n"/>
      <c r="F141" s="23" t="n">
        <v>1.067</v>
      </c>
      <c r="G141" s="23">
        <f>E141</f>
        <v/>
      </c>
      <c r="H141" s="14" t="n">
        <v>3.2</v>
      </c>
      <c r="I141" s="14" t="n">
        <v>45</v>
      </c>
      <c r="J141" s="31" t="n"/>
    </row>
    <row r="142" ht="16.5" customHeight="1">
      <c r="A142" s="62">
        <f>RIGHT(D142,4)</f>
        <v/>
      </c>
      <c r="B142" s="87" t="inlineStr">
        <is>
          <t>ШПИКАЧКИ СОЧНЫЕ ПМ САР Б/О МГС 1*3 45с</t>
        </is>
      </c>
      <c r="C142" s="88" t="inlineStr">
        <is>
          <t>кг</t>
        </is>
      </c>
      <c r="D142" s="89" t="n">
        <v>1001031076527</v>
      </c>
      <c r="E142" s="24" t="n">
        <v>200</v>
      </c>
      <c r="F142" s="23" t="n">
        <v>1</v>
      </c>
      <c r="G142" s="23">
        <f>E142</f>
        <v/>
      </c>
      <c r="H142" s="14" t="n">
        <v>3</v>
      </c>
      <c r="I142" s="14" t="n">
        <v>45</v>
      </c>
      <c r="J142" s="31" t="n"/>
    </row>
    <row r="143" ht="16.5" customHeight="1">
      <c r="A143" s="62">
        <f>RIGHT(D143,4)</f>
        <v/>
      </c>
      <c r="B143" s="54" t="inlineStr">
        <is>
          <t>КОЛБАСКИ БЕЛЫЕ МЮНХЕНСКИЕ б/о мгс_45с</t>
        </is>
      </c>
      <c r="C143" s="88" t="inlineStr">
        <is>
          <t>КГ</t>
        </is>
      </c>
      <c r="D143" s="89" t="n">
        <v>1001031016569</v>
      </c>
      <c r="E143" s="24" t="n"/>
      <c r="F143" s="23" t="n">
        <v>1.03</v>
      </c>
      <c r="G143" s="23">
        <f>E143</f>
        <v/>
      </c>
      <c r="H143" s="14" t="n">
        <v>5.15</v>
      </c>
      <c r="I143" s="14" t="n">
        <v>45</v>
      </c>
      <c r="J143" s="31" t="n"/>
    </row>
    <row r="144" ht="16.5" customHeight="1">
      <c r="A144" s="62">
        <f>RIGHT(D144,4)</f>
        <v/>
      </c>
      <c r="B144" s="54" t="inlineStr">
        <is>
          <t>МЯСНЫЕ Папа может сар б/о мгс  1*3_О_45с</t>
        </is>
      </c>
      <c r="C144" s="88" t="inlineStr">
        <is>
          <t>КГ</t>
        </is>
      </c>
      <c r="D144" s="89" t="n">
        <v>1001032736550</v>
      </c>
      <c r="E144" s="24" t="n">
        <v>200</v>
      </c>
      <c r="F144" s="23" t="n">
        <v>1</v>
      </c>
      <c r="G144" s="23">
        <f>E144</f>
        <v/>
      </c>
      <c r="H144" s="14" t="n"/>
      <c r="I144" s="14" t="n"/>
      <c r="J144" s="31" t="n"/>
    </row>
    <row r="145" ht="16.5" customHeight="1">
      <c r="A145" s="62">
        <f>RIGHT(D145,4)</f>
        <v/>
      </c>
      <c r="B145" s="54" t="inlineStr">
        <is>
          <t>МЯСНЫЕ Папа может сар б/о мгс 1*3_45с</t>
        </is>
      </c>
      <c r="C145" s="88" t="inlineStr">
        <is>
          <t>КГ</t>
        </is>
      </c>
      <c r="D145" s="89" t="n">
        <v>1001032736551</v>
      </c>
      <c r="E145" s="24" t="n"/>
      <c r="F145" s="23" t="n">
        <v>0.99</v>
      </c>
      <c r="G145" s="23">
        <f>E145</f>
        <v/>
      </c>
      <c r="H145" s="14" t="n">
        <v>2.97</v>
      </c>
      <c r="I145" s="14" t="n">
        <v>45</v>
      </c>
      <c r="J145" s="31" t="n"/>
    </row>
    <row r="146" ht="16.5" customHeight="1">
      <c r="A146" s="62">
        <f>RIGHT(D146,4)</f>
        <v/>
      </c>
      <c r="B146" s="54" t="inlineStr">
        <is>
          <t>С ГОВЯДИНОЙ ПМ сар б/о мгс 1*3_45с</t>
        </is>
      </c>
      <c r="C146" s="88" t="inlineStr">
        <is>
          <t>КГ</t>
        </is>
      </c>
      <c r="D146" s="89" t="n">
        <v>1001033856607</v>
      </c>
      <c r="E146" s="24" t="n">
        <v>110</v>
      </c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С ГОВЯДИНОЙ ОРИГИН. сар б/о мгс 1*3_45с</t>
        </is>
      </c>
      <c r="C147" s="88" t="inlineStr">
        <is>
          <t>КГ</t>
        </is>
      </c>
      <c r="D147" s="89" t="n">
        <v>1001033856608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СОЧНЫЕ С СЫРОМ ПМ сар п/о мгс 0.3кг</t>
        </is>
      </c>
      <c r="C148" s="88" t="inlineStr">
        <is>
          <t>ШТ</t>
        </is>
      </c>
      <c r="D148" s="89" t="n">
        <v>1001035266651</v>
      </c>
      <c r="E148" s="24" t="n"/>
      <c r="F148" s="23" t="n">
        <v>0.3</v>
      </c>
      <c r="G148" s="23">
        <f>E148*F148</f>
        <v/>
      </c>
      <c r="H148" s="14" t="n">
        <v>2.4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ШПИКАЧКИ МЯСНЫЕ ПМ сар б/о мгс 1*3</t>
        </is>
      </c>
      <c r="C149" s="88" t="inlineStr">
        <is>
          <t>КГ</t>
        </is>
      </c>
      <c r="D149" s="89" t="n">
        <v>1001033935212</v>
      </c>
      <c r="E149" s="24" t="n"/>
      <c r="F149" s="23" t="n">
        <v>1</v>
      </c>
      <c r="G149" s="23">
        <f>E149</f>
        <v/>
      </c>
      <c r="H149" s="14" t="n">
        <v>3</v>
      </c>
      <c r="I149" s="14" t="n">
        <v>30</v>
      </c>
      <c r="J149" s="31" t="n"/>
    </row>
    <row r="150" ht="16.5" customHeight="1">
      <c r="A150" s="62">
        <f>RIGHT(D150,4)</f>
        <v/>
      </c>
      <c r="B150" s="54" t="inlineStr">
        <is>
          <t>СОЧНЫЕ Папа может сар п/о мгс 0.3кг</t>
        </is>
      </c>
      <c r="C150" s="88" t="inlineStr">
        <is>
          <t>ШТ</t>
        </is>
      </c>
      <c r="D150" s="89" t="n">
        <v>1001031896649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ШПИКАЧКИ СОЧНЫЕ С БЕКОНОМ п/о мгс 0.3кг</t>
        </is>
      </c>
      <c r="C151" s="88" t="inlineStr">
        <is>
          <t>ШТ</t>
        </is>
      </c>
      <c r="D151" s="89" t="n">
        <v>1001035276653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НЕВСКИЕ С ГОВЯДИНОЙ ПМ сар б/о мгс 0.4кг</t>
        </is>
      </c>
      <c r="C152" s="88" t="inlineStr">
        <is>
          <t>ШТ</t>
        </is>
      </c>
      <c r="D152" s="89" t="n">
        <v>1001034806003</v>
      </c>
      <c r="E152" s="24" t="n"/>
      <c r="F152" s="23" t="n">
        <v>0.4</v>
      </c>
      <c r="G152" s="23">
        <f>E152*F152</f>
        <v/>
      </c>
      <c r="H152" s="14" t="n">
        <v>2.4</v>
      </c>
      <c r="I152" s="14" t="n">
        <v>30</v>
      </c>
      <c r="J152" s="31" t="n"/>
    </row>
    <row r="153" ht="16.5" customHeight="1">
      <c r="A153" s="62">
        <f>RIGHT(D153,4)</f>
        <v/>
      </c>
      <c r="B153" s="54" t="inlineStr">
        <is>
          <t>С ГОВЯДИНОЙ ПМ сар б/о мгс 0.4кг_45с</t>
        </is>
      </c>
      <c r="C153" s="88" t="inlineStr">
        <is>
          <t>ШТ</t>
        </is>
      </c>
      <c r="D153" s="89" t="n">
        <v>1001033856609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сар б/о мгс 0.4кг 6шт.</t>
        </is>
      </c>
      <c r="C154" s="88" t="inlineStr">
        <is>
          <t>ШТ</t>
        </is>
      </c>
      <c r="D154" s="89" t="n">
        <v>1001033935213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ПМ сар б/о мгс 0.4кг_45с</t>
        </is>
      </c>
      <c r="C155" s="88" t="inlineStr">
        <is>
          <t>ШТ</t>
        </is>
      </c>
      <c r="D155" s="89" t="n">
        <v>1001031076528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 thickBot="1">
      <c r="A156" s="62">
        <f>RIGHT(D156,4)</f>
        <v/>
      </c>
      <c r="B156" s="54" t="inlineStr">
        <is>
          <t>ФИЛЕЙНЫЕ сар б/о мгс 0.4кг_45с</t>
        </is>
      </c>
      <c r="C156" s="88" t="inlineStr">
        <is>
          <t>ШТ</t>
        </is>
      </c>
      <c r="D156" s="89" t="n">
        <v>1001032516626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 thickBot="1" thickTop="1">
      <c r="A157" s="62">
        <f>RIGHT(D157,4)</f>
        <v/>
      </c>
      <c r="B157" s="49" t="inlineStr">
        <is>
          <t>Полукопченые колбасы и Варенокопченые колбасы</t>
        </is>
      </c>
      <c r="C157" s="49" t="n"/>
      <c r="D157" s="49" t="n"/>
      <c r="E157" s="49" t="n"/>
      <c r="F157" s="49" t="n"/>
      <c r="G157" s="49" t="n"/>
      <c r="H157" s="49" t="n"/>
      <c r="I157" s="49" t="n"/>
      <c r="J157" s="50" t="n"/>
    </row>
    <row r="158" ht="16.5" customHeight="1" thickTop="1">
      <c r="A158" s="62" t="n">
        <v>6211</v>
      </c>
      <c r="B158" s="107" t="inlineStr">
        <is>
          <t>ШЕЙКА КОПЧЕНАЯ ПМ к/в кр/к в/у_М</t>
        </is>
      </c>
      <c r="C158" s="106" t="inlineStr">
        <is>
          <t>кг</t>
        </is>
      </c>
      <c r="D158" s="89" t="n">
        <v>1001083426211</v>
      </c>
      <c r="E158" s="24" t="n"/>
      <c r="F158" s="23" t="n"/>
      <c r="G158" s="23" t="n"/>
      <c r="H158" s="14" t="n"/>
      <c r="I158" s="14" t="n"/>
      <c r="J158" s="31" t="n"/>
    </row>
    <row r="159" ht="16.5" customHeight="1">
      <c r="A159" s="62" t="n">
        <v>6210</v>
      </c>
      <c r="B159" s="107" t="inlineStr">
        <is>
          <t>ШЕЙКА КОПЧЕНАЯ ПМ к/в кр/к в/у_Ашан</t>
        </is>
      </c>
      <c r="C159" s="106" t="inlineStr">
        <is>
          <t>кг</t>
        </is>
      </c>
      <c r="D159" s="89" t="n">
        <v>1001083426210</v>
      </c>
      <c r="E159" s="24" t="n"/>
      <c r="F159" s="23" t="n"/>
      <c r="G159" s="23" t="n"/>
      <c r="H159" s="14" t="n"/>
      <c r="I159" s="14" t="n"/>
      <c r="J159" s="31" t="n"/>
    </row>
    <row r="160" ht="16.5" customHeight="1">
      <c r="A160" s="62" t="n">
        <v>6788</v>
      </c>
      <c r="B160" s="107" t="inlineStr">
        <is>
          <t>СЕРВЕЛАТ КРЕМЛЕВСКИЙ в/к в/у</t>
        </is>
      </c>
      <c r="C160" s="106" t="inlineStr">
        <is>
          <t>кг</t>
        </is>
      </c>
      <c r="D160" s="89" t="n">
        <v>1001300456788</v>
      </c>
      <c r="E160" s="24" t="n"/>
      <c r="F160" s="23" t="n"/>
      <c r="G160" s="23" t="n"/>
      <c r="H160" s="14" t="n"/>
      <c r="I160" s="14" t="n"/>
      <c r="J160" s="31" t="n"/>
    </row>
    <row r="161" ht="16.5" customHeight="1">
      <c r="A161" s="62" t="n">
        <v>6785</v>
      </c>
      <c r="B161" s="107" t="inlineStr">
        <is>
          <t>ВЕНСКАЯ САЛЯМИ п/к в/у 0.33кг 8шт.</t>
        </is>
      </c>
      <c r="C161" s="106" t="inlineStr">
        <is>
          <t>шт</t>
        </is>
      </c>
      <c r="D161" s="89" t="n">
        <v>1001300516785</v>
      </c>
      <c r="E161" s="24" t="n"/>
      <c r="F161" s="23" t="n"/>
      <c r="G161" s="23" t="n"/>
      <c r="H161" s="14" t="n"/>
      <c r="I161" s="14" t="n"/>
      <c r="J161" s="31" t="n"/>
    </row>
    <row r="162" ht="16.5" customHeight="1">
      <c r="A162" s="62">
        <f>RIGHT(D162,4)</f>
        <v/>
      </c>
      <c r="B162" s="86" t="inlineStr">
        <is>
          <t xml:space="preserve"> АРОМАТНАЯ С ЧЕСНОЧКОМ СН в/к мтс 0.330кг</t>
        </is>
      </c>
      <c r="C162" s="106" t="inlineStr">
        <is>
          <t>шт</t>
        </is>
      </c>
      <c r="D162" s="89" t="n">
        <v>1001305256658</v>
      </c>
      <c r="E162" s="24" t="n"/>
      <c r="F162" s="23" t="n">
        <v>0.33</v>
      </c>
      <c r="G162" s="23">
        <f>E162*F162</f>
        <v/>
      </c>
      <c r="H162" s="14" t="n">
        <v>2.97</v>
      </c>
      <c r="I162" s="14" t="n">
        <v>45</v>
      </c>
      <c r="J162" s="31" t="n"/>
    </row>
    <row r="163" ht="16.5" customHeight="1">
      <c r="A163" s="62">
        <f>RIGHT(D163,4)</f>
        <v/>
      </c>
      <c r="B163" s="86" t="inlineStr">
        <is>
          <t>МРАМОРНАЯ И БАЛЫКОВАЯ в/к с/н мгс 1/90</t>
        </is>
      </c>
      <c r="C163" s="88" t="inlineStr">
        <is>
          <t>ШТ</t>
        </is>
      </c>
      <c r="D163" s="89" t="n">
        <v>1001215576586</v>
      </c>
      <c r="E163" s="24" t="n">
        <v>10</v>
      </c>
      <c r="F163" s="23" t="n">
        <v>0.09</v>
      </c>
      <c r="G163" s="23">
        <f>E163*F163</f>
        <v/>
      </c>
      <c r="H163" s="14" t="n"/>
      <c r="I163" s="14" t="n"/>
      <c r="J163" s="31" t="n"/>
    </row>
    <row r="164" ht="16.5" customHeight="1">
      <c r="A164" s="62">
        <f>RIGHT(D164,4)</f>
        <v/>
      </c>
      <c r="B164" s="53" t="inlineStr">
        <is>
          <t>АРОМАТНАЯ С ЧЕСНОКОМ ПМ п/к в/у 420*16</t>
        </is>
      </c>
      <c r="C164" s="88" t="inlineStr">
        <is>
          <t>ШТ</t>
        </is>
      </c>
      <c r="D164" s="89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1" t="n"/>
    </row>
    <row r="165" ht="16.5" customHeight="1">
      <c r="A165" s="62">
        <f>RIGHT(D165,4)</f>
        <v/>
      </c>
      <c r="B165" s="53" t="inlineStr">
        <is>
          <t>БАЛЫКОВАЯ Папа Может п/к в/у 0.31кг 8шт.</t>
        </is>
      </c>
      <c r="C165" s="88" t="inlineStr">
        <is>
          <t>ШТ</t>
        </is>
      </c>
      <c r="D165" s="89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1" t="n"/>
    </row>
    <row r="166" ht="16.5" customHeight="1">
      <c r="A166" s="62">
        <f>RIGHT(D166,4)</f>
        <v/>
      </c>
      <c r="B166" s="53" t="inlineStr">
        <is>
          <t>БОЯNСКАЯ Папа может п/к в/у 0.42кг 8шт.</t>
        </is>
      </c>
      <c r="C166" s="88" t="inlineStr">
        <is>
          <t>ШТ</t>
        </is>
      </c>
      <c r="D166" s="89" t="n">
        <v>1001302276668</v>
      </c>
      <c r="E166" s="24" t="n"/>
      <c r="F166" s="23" t="n">
        <v>0.42</v>
      </c>
      <c r="G166" s="23">
        <f>E166*F166</f>
        <v/>
      </c>
      <c r="H166" s="14" t="n">
        <v>3.36</v>
      </c>
      <c r="I166" s="14" t="n">
        <v>45</v>
      </c>
      <c r="J166" s="31" t="n"/>
    </row>
    <row r="167" ht="16.5" customHeight="1">
      <c r="A167" s="62">
        <f>RIGHT(D167,4)</f>
        <v/>
      </c>
      <c r="B167" s="53" t="inlineStr">
        <is>
          <t>БОЯNСКАЯ Папа может п/к в/у 0.28кг 8шт.</t>
        </is>
      </c>
      <c r="C167" s="88" t="inlineStr">
        <is>
          <t>ШТ</t>
        </is>
      </c>
      <c r="D167" s="89" t="n">
        <v>1001302276666</v>
      </c>
      <c r="E167" s="24" t="n">
        <v>600</v>
      </c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1" t="n"/>
    </row>
    <row r="168" ht="16.5" customHeight="1">
      <c r="A168" s="62">
        <f>RIGHT(D168,4)</f>
        <v/>
      </c>
      <c r="B168" s="53" t="inlineStr">
        <is>
          <t>САЛЯМИ Папа может п/к в/у 0.28кг 8шт.</t>
        </is>
      </c>
      <c r="C168" s="88" t="inlineStr">
        <is>
          <t>ШТ</t>
        </is>
      </c>
      <c r="D168" s="89" t="n">
        <v>1001303106773</v>
      </c>
      <c r="E168" s="24" t="n">
        <v>300</v>
      </c>
      <c r="F168" s="23" t="n">
        <v>0.28</v>
      </c>
      <c r="G168" s="23">
        <f>E168*F168</f>
        <v/>
      </c>
      <c r="H168" s="14" t="n">
        <v>2.24</v>
      </c>
      <c r="I168" s="14" t="n">
        <v>45</v>
      </c>
      <c r="J168" s="31" t="n"/>
    </row>
    <row r="169" ht="16.5" customHeight="1">
      <c r="A169" s="91" t="n">
        <v>6786</v>
      </c>
      <c r="B169" s="53" t="inlineStr">
        <is>
          <t>ВЕНСКАЯ САЛЯМИ п/к в/у</t>
        </is>
      </c>
      <c r="C169" s="88" t="inlineStr">
        <is>
          <t>ШТ</t>
        </is>
      </c>
      <c r="D169" s="89" t="n">
        <v>1001300516786</v>
      </c>
      <c r="E169" s="24" t="n"/>
      <c r="F169" s="23" t="n">
        <v>0.35</v>
      </c>
      <c r="G169" s="23">
        <f>E169*F169</f>
        <v/>
      </c>
      <c r="H169" s="14" t="n">
        <v>2.8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КОЛБ.ОХОТНИЧЬИ ГОСТ п/к мгс 1/250_45с</t>
        </is>
      </c>
      <c r="C170" s="88" t="inlineStr">
        <is>
          <t>ШТ</t>
        </is>
      </c>
      <c r="D170" s="89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КОЛБ.СНЭКИ Папа может в/к мгс 1/200</t>
        </is>
      </c>
      <c r="C171" s="88" t="inlineStr">
        <is>
          <t>ШТ</t>
        </is>
      </c>
      <c r="D171" s="89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1" t="n"/>
    </row>
    <row r="172" ht="16.5" customHeight="1">
      <c r="A172" s="62">
        <f>RIGHT(D172,4)</f>
        <v/>
      </c>
      <c r="B172" s="53" t="inlineStr">
        <is>
          <t>КОЛБ.СНЭКИ Папа может в/к мгс 1/70_5</t>
        </is>
      </c>
      <c r="C172" s="88" t="inlineStr">
        <is>
          <t>ШТ</t>
        </is>
      </c>
      <c r="D172" s="89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1" t="n"/>
    </row>
    <row r="173" ht="16.5" customHeight="1">
      <c r="A173" s="62">
        <f>RIGHT(D173,4)</f>
        <v/>
      </c>
      <c r="B173" s="53" t="inlineStr">
        <is>
          <t>КРАКОВСКАЯ п/к н/о мгс_30с</t>
        </is>
      </c>
      <c r="C173" s="88" t="inlineStr">
        <is>
          <t>КГ</t>
        </is>
      </c>
      <c r="D173" s="89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1" t="n"/>
    </row>
    <row r="174" ht="16.5" customHeight="1">
      <c r="A174" s="98" t="n">
        <v>6825</v>
      </c>
      <c r="B174" s="55" t="inlineStr">
        <is>
          <t>ДОМАШНИЙ РЕЦЕПТ ПМ п/к б/о мгс 0.33кг</t>
        </is>
      </c>
      <c r="C174" s="56" t="inlineStr">
        <is>
          <t>ШТ</t>
        </is>
      </c>
      <c r="D174" s="57" t="n">
        <v>1001305646825</v>
      </c>
      <c r="E174" s="93" t="n"/>
      <c r="F174" s="94" t="n">
        <v>0.33</v>
      </c>
      <c r="G174" s="94">
        <f>E174*F174</f>
        <v/>
      </c>
      <c r="H174" s="95" t="n">
        <v>2.97</v>
      </c>
      <c r="I174" s="95" t="n">
        <v>45</v>
      </c>
      <c r="J174" s="95" t="n"/>
    </row>
    <row r="175" ht="16.5" customHeight="1">
      <c r="A175" s="62">
        <f>RIGHT(D175,4)</f>
        <v/>
      </c>
      <c r="B175" s="53" t="inlineStr">
        <is>
          <t>С ЧЕСНОКОМ Папа Может п/к в/у 0.35кг</t>
        </is>
      </c>
      <c r="C175" s="88" t="inlineStr">
        <is>
          <t>ШТ</t>
        </is>
      </c>
      <c r="D175" s="89" t="n">
        <v>1001304746405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С ЧЕСНОКОМ Папа Может п/к в/у 0.35кг 8шт</t>
        </is>
      </c>
      <c r="C176" s="88" t="inlineStr">
        <is>
          <t>ШТ</t>
        </is>
      </c>
      <c r="D176" s="89" t="n">
        <v>1001304746675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1" t="n"/>
    </row>
    <row r="177" ht="16.5" customHeight="1">
      <c r="A177" s="62">
        <f>RIGHT(D177,4)</f>
        <v/>
      </c>
      <c r="B177" s="53" t="inlineStr">
        <is>
          <t>СЕРВЕЛАТ АВСТРИЙСКИЙ ПМ в/к в/у 0.42кг</t>
        </is>
      </c>
      <c r="C177" s="88" t="inlineStr">
        <is>
          <t>ШТ</t>
        </is>
      </c>
      <c r="D177" s="89" t="n">
        <v>1001301956679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1" t="n"/>
    </row>
    <row r="178" ht="16.5" customHeight="1">
      <c r="A178" s="62">
        <f>RIGHT(D178,4)</f>
        <v/>
      </c>
      <c r="B178" s="53" t="inlineStr">
        <is>
          <t>СЕРВЕЛАТ ЕВРОПЕЙСКИЙ в/к в/у 0.42кг 8шт.</t>
        </is>
      </c>
      <c r="C178" s="88" t="inlineStr">
        <is>
          <t>ШТ</t>
        </is>
      </c>
      <c r="D178" s="89" t="n">
        <v>1001300366680</v>
      </c>
      <c r="E178" s="24" t="n"/>
      <c r="F178" s="23" t="n">
        <v>0.42</v>
      </c>
      <c r="G178" s="23">
        <f>E178*F178</f>
        <v/>
      </c>
      <c r="H178" s="14" t="n">
        <v>3.36</v>
      </c>
      <c r="I178" s="14" t="n">
        <v>45</v>
      </c>
      <c r="J178" s="31" t="n"/>
    </row>
    <row r="179" ht="16.5" customHeight="1">
      <c r="A179" s="62">
        <f>RIGHT(D179,4)</f>
        <v/>
      </c>
      <c r="B179" s="53" t="inlineStr">
        <is>
          <t>СЕРВЕЛАТ ЗЕРНИСТЫЙ ПМ в/к в/у срез 1/350</t>
        </is>
      </c>
      <c r="C179" s="88" t="inlineStr">
        <is>
          <t>ШТ</t>
        </is>
      </c>
      <c r="D179" s="89" t="n">
        <v>1001300386683</v>
      </c>
      <c r="E179" s="24" t="n">
        <v>800</v>
      </c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СЕРВЕЛАТ КОПЧ.С ДЫМКОМ ПМ в/к в/у 350*16</t>
        </is>
      </c>
      <c r="C180" s="88" t="inlineStr">
        <is>
          <t>ШТ</t>
        </is>
      </c>
      <c r="D180" s="89" t="n">
        <v>1001300386506</v>
      </c>
      <c r="E180" s="24" t="n"/>
      <c r="F180" s="23" t="n">
        <v>0.35</v>
      </c>
      <c r="G180" s="23">
        <f>E180*F180</f>
        <v/>
      </c>
      <c r="H180" s="14" t="n">
        <v>5.6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КОПЧЕНЫЙ НА БУКЕ в/к в/у 0.35кг</t>
        </is>
      </c>
      <c r="C181" s="88" t="inlineStr">
        <is>
          <t>ШТ</t>
        </is>
      </c>
      <c r="D181" s="89" t="n">
        <v>1001304236685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92" t="n">
        <v>6787</v>
      </c>
      <c r="B182" s="55" t="inlineStr">
        <is>
          <t>СЕРВЕЛАТ КРЕМЛЕВСКИЙ в/к в/у 0.33кг 8шт.</t>
        </is>
      </c>
      <c r="C182" s="56" t="inlineStr">
        <is>
          <t>ШТ</t>
        </is>
      </c>
      <c r="D182" s="57" t="n">
        <v>1001300456787</v>
      </c>
      <c r="E182" s="93" t="n"/>
      <c r="F182" s="94" t="n">
        <v>0.84</v>
      </c>
      <c r="G182" s="94">
        <f>E182*F182</f>
        <v/>
      </c>
      <c r="H182" s="95" t="n">
        <v>5.04</v>
      </c>
      <c r="I182" s="95" t="n">
        <v>45</v>
      </c>
      <c r="J182" s="95" t="n"/>
    </row>
    <row r="183" ht="16.5" customHeight="1">
      <c r="A183" s="62">
        <f>RIGHT(D183,4)</f>
        <v/>
      </c>
      <c r="B183" s="53" t="inlineStr">
        <is>
          <t>СЕРВЕЛАТ ЛАДОЖСКИЙ ПМ в/к в/у 0.35кг</t>
        </is>
      </c>
      <c r="C183" s="88" t="inlineStr">
        <is>
          <t>ШТ</t>
        </is>
      </c>
      <c r="D183" s="89" t="n">
        <v>1001304756687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МЕЛКОЗЕРН.ПМ в/к в/у 0.35кг 6шт</t>
        </is>
      </c>
      <c r="C184" s="88" t="inlineStr">
        <is>
          <t>ШТ</t>
        </is>
      </c>
      <c r="D184" s="89" t="n">
        <v>1001304626703</v>
      </c>
      <c r="E184" s="24" t="n"/>
      <c r="F184" s="23" t="n">
        <v>0.35</v>
      </c>
      <c r="G184" s="23">
        <f>E184*F184</f>
        <v/>
      </c>
      <c r="H184" s="14" t="n">
        <v>2.1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МЕЛКОЗЕРНЕНЫЙ ПМ в/к в/у 0.35кг</t>
        </is>
      </c>
      <c r="C185" s="88" t="inlineStr">
        <is>
          <t>ШТ</t>
        </is>
      </c>
      <c r="D185" s="89" t="n">
        <v>1001304626688</v>
      </c>
      <c r="E185" s="24" t="n"/>
      <c r="F185" s="23" t="n">
        <v>0.35</v>
      </c>
      <c r="G185" s="23">
        <f>E185*F185</f>
        <v/>
      </c>
      <c r="H185" s="14" t="n">
        <v>2.1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ОРЕХОВЫЙ Папа Может в/к в/у</t>
        </is>
      </c>
      <c r="C186" s="88" t="inlineStr">
        <is>
          <t>КГ</t>
        </is>
      </c>
      <c r="D186" s="89" t="n">
        <v>1001305196659</v>
      </c>
      <c r="E186" s="24" t="n"/>
      <c r="F186" s="23" t="n">
        <v>0.62</v>
      </c>
      <c r="G186" s="23">
        <f>E186</f>
        <v/>
      </c>
      <c r="H186" s="14" t="n">
        <v>4.96</v>
      </c>
      <c r="I186" s="14" t="n">
        <v>45</v>
      </c>
      <c r="J186" s="31" t="n"/>
    </row>
    <row r="187" ht="16.5" customHeight="1">
      <c r="A187" s="62">
        <f>RIGHT(D187,4)</f>
        <v/>
      </c>
      <c r="B187" s="53" t="inlineStr">
        <is>
          <t>СЕРВЕЛАТ ПРАЖСКИЙ ПМ в/к в/у 0.35кг 8шт.</t>
        </is>
      </c>
      <c r="C187" s="88" t="inlineStr">
        <is>
          <t>ШТ</t>
        </is>
      </c>
      <c r="D187" s="89" t="n">
        <v>1001304076508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ПРАЖСКИЙ ПМ в/к в/у 0.35кг 8шт.</t>
        </is>
      </c>
      <c r="C188" s="88" t="inlineStr">
        <is>
          <t>ШТ</t>
        </is>
      </c>
      <c r="D188" s="89" t="n">
        <v>1001304076691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3" t="n">
        <v>6578</v>
      </c>
      <c r="B189" s="92" t="inlineStr">
        <is>
          <t>СЕРВЕЛАТ ДОМАШНИЙ ПМ в/к в/у 0.84кг 6шт.</t>
        </is>
      </c>
      <c r="C189" s="56" t="inlineStr">
        <is>
          <t>ШТ</t>
        </is>
      </c>
      <c r="D189" s="57" t="n">
        <v>1001305626578</v>
      </c>
      <c r="E189" s="93" t="n"/>
      <c r="F189" s="94" t="n">
        <v>0.84</v>
      </c>
      <c r="G189" s="94">
        <f>E189*F189</f>
        <v/>
      </c>
      <c r="H189" s="95" t="n">
        <v>5.04</v>
      </c>
      <c r="I189" s="95" t="n">
        <v>45</v>
      </c>
      <c r="J189" s="95" t="n"/>
    </row>
    <row r="190" ht="16.5" customHeight="1">
      <c r="A190" s="96" t="n">
        <v>6898</v>
      </c>
      <c r="B190" s="92" t="inlineStr">
        <is>
          <t>СЕРВЕЛАТ ДОМАШНИЙ ПМ в/к в/у 0.42кг 8шт.</t>
        </is>
      </c>
      <c r="C190" s="56" t="inlineStr">
        <is>
          <t>ШТ</t>
        </is>
      </c>
      <c r="D190" s="57" t="n">
        <v>1001305626898</v>
      </c>
      <c r="E190" s="93" t="n"/>
      <c r="F190" s="94" t="n">
        <v>0.42</v>
      </c>
      <c r="G190" s="94">
        <f>E190*F190</f>
        <v/>
      </c>
      <c r="H190" s="95" t="n">
        <v>3.36</v>
      </c>
      <c r="I190" s="95" t="n">
        <v>45</v>
      </c>
      <c r="J190" s="95" t="n"/>
    </row>
    <row r="191" ht="16.5" customHeight="1">
      <c r="A191" s="97" t="n">
        <v>6538</v>
      </c>
      <c r="B191" s="97" t="inlineStr">
        <is>
          <t>СЕРВЕЛАТ КЛАССИЧЕСКИЙ ПМ в/к в/у 0.62кг</t>
        </is>
      </c>
      <c r="C191" s="56" t="inlineStr">
        <is>
          <t>КГ</t>
        </is>
      </c>
      <c r="D191" s="57" t="n">
        <v>1001304086538</v>
      </c>
      <c r="E191" s="93" t="n"/>
      <c r="F191" s="94" t="n">
        <v>0.625</v>
      </c>
      <c r="G191" s="94">
        <f>E191</f>
        <v/>
      </c>
      <c r="H191" s="95" t="n">
        <v>5</v>
      </c>
      <c r="I191" s="95" t="n">
        <v>45</v>
      </c>
      <c r="J191" s="95" t="n"/>
    </row>
    <row r="192" ht="16.5" customHeight="1">
      <c r="A192" s="62">
        <f>RIGHT(D192,4)</f>
        <v/>
      </c>
      <c r="B192" s="53" t="inlineStr">
        <is>
          <t>СЕРВЕЛАТ ФИНСКИЙ в/к в/у 0.840кг_45с</t>
        </is>
      </c>
      <c r="C192" s="88" t="inlineStr">
        <is>
          <t>ШТ</t>
        </is>
      </c>
      <c r="D192" s="89" t="n">
        <v>1001051875595</v>
      </c>
      <c r="E192" s="24" t="n"/>
      <c r="F192" s="23" t="n">
        <v>0.84</v>
      </c>
      <c r="G192" s="23">
        <f>E192*F192</f>
        <v/>
      </c>
      <c r="H192" s="14" t="n">
        <v>5.04</v>
      </c>
      <c r="I192" s="14" t="n">
        <v>45</v>
      </c>
      <c r="J192" s="31" t="n"/>
    </row>
    <row r="193" ht="16.5" customHeight="1">
      <c r="A193" s="62">
        <f>RIGHT(D193,4)</f>
        <v/>
      </c>
      <c r="B193" s="53" t="inlineStr">
        <is>
          <t>СЕРВЕЛАТ ФИНСКИЙ ПМ в/к в/у 0.35кг 8шт.</t>
        </is>
      </c>
      <c r="C193" s="88" t="inlineStr">
        <is>
          <t>ШТ</t>
        </is>
      </c>
      <c r="D193" s="89" t="n">
        <v>1001301876697</v>
      </c>
      <c r="E193" s="24" t="n">
        <v>850</v>
      </c>
      <c r="F193" s="23" t="n">
        <v>0.35</v>
      </c>
      <c r="G193" s="23">
        <f>E193*F193</f>
        <v/>
      </c>
      <c r="H193" s="14" t="n">
        <v>2.8</v>
      </c>
      <c r="I193" s="14" t="n">
        <v>45</v>
      </c>
      <c r="J193" s="31" t="n"/>
    </row>
    <row r="194" ht="16.5" customHeight="1">
      <c r="A194" s="62">
        <f>RIGHT(D194,4)</f>
        <v/>
      </c>
      <c r="B194" s="53" t="inlineStr">
        <is>
          <t>СЕРВЕЛАТ ФИНСКИЙ ПМ в/к в/у 0.42кг 8шт.</t>
        </is>
      </c>
      <c r="C194" s="88" t="inlineStr">
        <is>
          <t>ШТ</t>
        </is>
      </c>
      <c r="D194" s="89" t="n">
        <v>1001301876380</v>
      </c>
      <c r="E194" s="24" t="n"/>
      <c r="F194" s="23" t="n">
        <v>0.42</v>
      </c>
      <c r="G194" s="23">
        <f>E194*F194</f>
        <v/>
      </c>
      <c r="H194" s="14" t="n">
        <v>3.36</v>
      </c>
      <c r="I194" s="14" t="n">
        <v>45</v>
      </c>
      <c r="J194" s="31" t="n"/>
    </row>
    <row r="195" ht="16.5" customHeight="1">
      <c r="A195" s="62">
        <f>RIGHT(D195,4)</f>
        <v/>
      </c>
      <c r="B195" s="53" t="inlineStr">
        <is>
          <t>СЕРВЕЛАТ ФИНСКИЙ ПМ в/к в/у 0.42кг 8шт.</t>
        </is>
      </c>
      <c r="C195" s="88" t="inlineStr">
        <is>
          <t>ШТ</t>
        </is>
      </c>
      <c r="D195" s="89" t="n">
        <v>1001301876699</v>
      </c>
      <c r="E195" s="24" t="n"/>
      <c r="F195" s="23" t="n">
        <v>0.42</v>
      </c>
      <c r="G195" s="23">
        <f>E195*F195</f>
        <v/>
      </c>
      <c r="H195" s="14" t="n">
        <v>3.36</v>
      </c>
      <c r="I195" s="14" t="n">
        <v>45</v>
      </c>
      <c r="J195" s="31" t="n"/>
    </row>
    <row r="196" ht="16.5" customHeight="1">
      <c r="A196" s="62">
        <f>RIGHT(D196,4)</f>
        <v/>
      </c>
      <c r="B196" s="53" t="inlineStr">
        <is>
          <t>СЕРВЕЛАТ ШВАРЦЕР ПМ в/к в/у 0.28кг 8шт.</t>
        </is>
      </c>
      <c r="C196" s="88" t="inlineStr">
        <is>
          <t>ШТ</t>
        </is>
      </c>
      <c r="D196" s="89" t="n">
        <v>1001304496701</v>
      </c>
      <c r="E196" s="24" t="n">
        <v>80</v>
      </c>
      <c r="F196" s="23" t="n">
        <v>0.28</v>
      </c>
      <c r="G196" s="23">
        <f>E196*F196</f>
        <v/>
      </c>
      <c r="H196" s="14" t="n">
        <v>2.24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ТИРОЛЬСКАЯ п/к в/у 0.620кг</t>
        </is>
      </c>
      <c r="C197" s="88" t="inlineStr">
        <is>
          <t>ШТ</t>
        </is>
      </c>
      <c r="D197" s="89" t="n">
        <v>1001043685122</v>
      </c>
      <c r="E197" s="24" t="n"/>
      <c r="F197" s="23" t="n">
        <v>0.62</v>
      </c>
      <c r="G197" s="23">
        <f>E197*F197</f>
        <v/>
      </c>
      <c r="H197" s="14" t="n">
        <v>4.96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ЧЕСНОЧНАЯ п/к в/у</t>
        </is>
      </c>
      <c r="C198" s="88" t="inlineStr">
        <is>
          <t>КГ</t>
        </is>
      </c>
      <c r="D198" s="89" t="n">
        <v>1001042343701</v>
      </c>
      <c r="E198" s="24" t="n"/>
      <c r="F198" s="23" t="n">
        <v>0.834</v>
      </c>
      <c r="G198" s="23">
        <f>E198</f>
        <v/>
      </c>
      <c r="H198" s="14" t="n">
        <v>5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ЧЕСНОЧНАЯ Папа может п/к в/у 0.35кг 8шт.</t>
        </is>
      </c>
      <c r="C199" s="88" t="inlineStr">
        <is>
          <t>ШТ</t>
        </is>
      </c>
      <c r="D199" s="89" t="n">
        <v>1001302346676</v>
      </c>
      <c r="E199" s="24" t="n"/>
      <c r="F199" s="23" t="n">
        <v>0.35</v>
      </c>
      <c r="G199" s="23">
        <f>E199*F199</f>
        <v/>
      </c>
      <c r="H199" s="14" t="n">
        <v>2.8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ЧЕСНОЧНАЯ Папа может п/к в/у 0.42кг 8шт.</t>
        </is>
      </c>
      <c r="C200" s="88" t="inlineStr">
        <is>
          <t>ШТ</t>
        </is>
      </c>
      <c r="D200" s="89" t="n">
        <v>1001302346678</v>
      </c>
      <c r="E200" s="24" t="n"/>
      <c r="F200" s="23" t="n">
        <v>0.42</v>
      </c>
      <c r="G200" s="23">
        <f>E200*F200</f>
        <v/>
      </c>
      <c r="H200" s="14" t="n">
        <v>3.36</v>
      </c>
      <c r="I200" s="14" t="n">
        <v>45</v>
      </c>
      <c r="J200" s="31" t="n"/>
    </row>
    <row r="201" ht="16.5" customHeight="1">
      <c r="A201" s="62">
        <f>RIGHT(D201,4)</f>
        <v/>
      </c>
      <c r="B201" s="86" t="inlineStr">
        <is>
          <t>СЕРВЕЛАТ ЗЕРНИСТЫЙ Папа может в/к в/у</t>
        </is>
      </c>
      <c r="C201" s="88" t="inlineStr">
        <is>
          <t>КГ</t>
        </is>
      </c>
      <c r="D201" s="89" t="n">
        <v>1001050385489</v>
      </c>
      <c r="E201" s="24" t="n"/>
      <c r="F201" s="23" t="n">
        <v>0.7</v>
      </c>
      <c r="G201" s="23">
        <f>E201</f>
        <v/>
      </c>
      <c r="H201" s="14" t="n">
        <v>5.6</v>
      </c>
      <c r="I201" s="14" t="n">
        <v>45</v>
      </c>
      <c r="J201" s="31" t="n"/>
    </row>
    <row r="202" ht="16.5" customHeight="1">
      <c r="A202" s="63">
        <f>RIGHT(D202,4)</f>
        <v/>
      </c>
      <c r="B202" s="55" t="inlineStr">
        <is>
          <t>СЕРВЕЛАТ КАРЕЛЬСКИЙ ПМ в/к в/у 0.28кг</t>
        </is>
      </c>
      <c r="C202" s="56" t="inlineStr">
        <is>
          <t>ШТ</t>
        </is>
      </c>
      <c r="D202" s="57" t="n">
        <v>1001304506684</v>
      </c>
      <c r="E202" s="24" t="n">
        <v>400</v>
      </c>
      <c r="F202" s="23" t="n">
        <v>0.28</v>
      </c>
      <c r="G202" s="23">
        <f>E202*F202</f>
        <v/>
      </c>
      <c r="H202" s="14" t="n">
        <v>2.24</v>
      </c>
      <c r="I202" s="14" t="n">
        <v>45</v>
      </c>
      <c r="J202" s="31" t="n"/>
    </row>
    <row r="203" ht="16.5" customHeight="1">
      <c r="A203" s="62">
        <f>RIGHT(D203,4)</f>
        <v/>
      </c>
      <c r="B203" s="86" t="inlineStr">
        <is>
          <t>СЕРВЕЛАТ КАРЕЛЬСКИЙ СН в/к в/у 0.28к</t>
        </is>
      </c>
      <c r="C203" s="88" t="inlineStr">
        <is>
          <t>шт</t>
        </is>
      </c>
      <c r="D203" s="89" t="n">
        <v>1001304506562</v>
      </c>
      <c r="E203" s="24" t="n"/>
      <c r="F203" s="23" t="n">
        <v>0.28</v>
      </c>
      <c r="G203" s="23">
        <f>E203*F203</f>
        <v/>
      </c>
      <c r="H203" s="14" t="n">
        <v>2.24</v>
      </c>
      <c r="I203" s="14" t="n">
        <v>45</v>
      </c>
      <c r="J203" s="31" t="n"/>
    </row>
    <row r="204" ht="16.5" customHeight="1">
      <c r="A204" s="63">
        <f>RIGHT(D204,4)</f>
        <v/>
      </c>
      <c r="B204" s="55" t="inlineStr">
        <is>
          <t>СЕРВЕЛАТ ОРЕХОВЫЙ СН в/к п/о 0,35кг 8шт</t>
        </is>
      </c>
      <c r="C204" s="56" t="inlineStr">
        <is>
          <t>шт</t>
        </is>
      </c>
      <c r="D204" s="57" t="n">
        <v>1001305196215</v>
      </c>
      <c r="E204" s="24" t="n"/>
      <c r="F204" s="23" t="n"/>
      <c r="G204" s="23">
        <f>E204*F204</f>
        <v/>
      </c>
      <c r="H204" s="14" t="n">
        <v>0.35</v>
      </c>
      <c r="I204" s="14" t="n">
        <v>60</v>
      </c>
      <c r="J204" s="31" t="n"/>
    </row>
    <row r="205" ht="16.5" customHeight="1">
      <c r="A205" s="62">
        <f>RIGHT(D205,4)</f>
        <v/>
      </c>
      <c r="B205" s="86" t="inlineStr">
        <is>
          <t>СЕРВЕЛАТ ОРЕХОВЫЙ ПМ в/к в/у 0.31кг</t>
        </is>
      </c>
      <c r="C205" s="88" t="inlineStr">
        <is>
          <t>шт</t>
        </is>
      </c>
      <c r="D205" s="89" t="n">
        <v>1001305196564</v>
      </c>
      <c r="E205" s="24" t="n"/>
      <c r="F205" s="23" t="n">
        <v>0.31</v>
      </c>
      <c r="G205" s="23">
        <f>E205*F205</f>
        <v/>
      </c>
      <c r="H205" s="14" t="n">
        <v>2.48</v>
      </c>
      <c r="I205" s="14" t="n">
        <v>45</v>
      </c>
      <c r="J205" s="31" t="n"/>
    </row>
    <row r="206" ht="16.5" customHeight="1">
      <c r="A206" s="63">
        <f>RIGHT(D206,4)</f>
        <v/>
      </c>
      <c r="B206" s="60" t="inlineStr">
        <is>
          <t>СЕРВЕЛАТ ОХОТНИЧИЙ в/к в/у срез 0.35кг</t>
        </is>
      </c>
      <c r="C206" s="56" t="inlineStr">
        <is>
          <t>шт</t>
        </is>
      </c>
      <c r="D206" s="57" t="n">
        <v>1001303986689</v>
      </c>
      <c r="E206" s="24" t="n">
        <v>600</v>
      </c>
      <c r="F206" s="23" t="n">
        <v>0.35</v>
      </c>
      <c r="G206" s="23">
        <f>E206*F206</f>
        <v/>
      </c>
      <c r="H206" s="14" t="n">
        <v>2.8</v>
      </c>
      <c r="I206" s="14" t="n">
        <v>45</v>
      </c>
      <c r="J206" s="31" t="n"/>
    </row>
    <row r="207" ht="16.5" customHeight="1">
      <c r="A207" s="62">
        <f>RIGHT(D207,4)</f>
        <v/>
      </c>
      <c r="B207" s="47" t="inlineStr">
        <is>
          <t>СЕРВЕЛАТ ОХОТНИЧИЙ в/к в/у</t>
        </is>
      </c>
      <c r="C207" s="88" t="inlineStr">
        <is>
          <t>КГ</t>
        </is>
      </c>
      <c r="D207" s="89" t="n">
        <v>1001053985341</v>
      </c>
      <c r="E207" s="24" t="n">
        <v>400</v>
      </c>
      <c r="F207" s="23" t="n">
        <v>0.695</v>
      </c>
      <c r="G207" s="23">
        <f>E207</f>
        <v/>
      </c>
      <c r="H207" s="14" t="n">
        <v>5.56</v>
      </c>
      <c r="I207" s="14" t="n">
        <v>45</v>
      </c>
      <c r="J207" s="31" t="n"/>
    </row>
    <row r="208" ht="15.75" customHeight="1">
      <c r="A208" s="62">
        <f>RIGHT(D208,4)</f>
        <v/>
      </c>
      <c r="B208" s="47" t="inlineStr">
        <is>
          <t>СЕРВЕЛАТ С БЕЛ.ГРИБАМИ в/к в/у 0.31кг</t>
        </is>
      </c>
      <c r="C208" s="88" t="inlineStr">
        <is>
          <t>ШТ</t>
        </is>
      </c>
      <c r="D208" s="89" t="n">
        <v>1001305306566</v>
      </c>
      <c r="E208" s="24" t="n"/>
      <c r="F208" s="23" t="n">
        <v>0.31</v>
      </c>
      <c r="G208" s="23">
        <f>E208*F208</f>
        <v/>
      </c>
      <c r="H208" s="14" t="n">
        <v>2.48</v>
      </c>
      <c r="I208" s="14" t="n">
        <v>45</v>
      </c>
      <c r="J208" s="31" t="n"/>
    </row>
    <row r="209" ht="15.75" customHeight="1">
      <c r="A209" s="62">
        <f>RIGHT(D209,4)</f>
        <v/>
      </c>
      <c r="B209" s="86" t="inlineStr">
        <is>
          <t>СЕРВЕЛАТ ФИНСКИЙ в/к в/у_45с</t>
        </is>
      </c>
      <c r="C209" s="88" t="inlineStr">
        <is>
          <t>КГ</t>
        </is>
      </c>
      <c r="D209" s="89" t="n">
        <v>1001051875544</v>
      </c>
      <c r="E209" s="24" t="n">
        <v>520</v>
      </c>
      <c r="F209" s="23" t="n">
        <v>0.834</v>
      </c>
      <c r="G209" s="23">
        <f>E209</f>
        <v/>
      </c>
      <c r="H209" s="14" t="n">
        <v>5</v>
      </c>
      <c r="I209" s="14" t="n">
        <v>45</v>
      </c>
      <c r="J209" s="31" t="n"/>
    </row>
    <row r="210" ht="15.75" customHeight="1">
      <c r="A210" s="63">
        <f>RIGHT(D210,4)</f>
        <v/>
      </c>
      <c r="B210" s="55" t="inlineStr">
        <is>
          <t>СЕРВЕЛАТ ФИНСКИЙ СН в/к п/о 0.35кг 8шт</t>
        </is>
      </c>
      <c r="C210" s="56" t="inlineStr">
        <is>
          <t>шт</t>
        </is>
      </c>
      <c r="D210" s="57" t="n">
        <v>1001301876213</v>
      </c>
      <c r="E210" s="24" t="n"/>
      <c r="F210" s="23" t="n">
        <v>0.35</v>
      </c>
      <c r="G210" s="23">
        <f>E210*F210</f>
        <v/>
      </c>
      <c r="H210" s="14" t="n">
        <v>2.8</v>
      </c>
      <c r="I210" s="14" t="n">
        <v>60</v>
      </c>
      <c r="J210" s="31" t="n"/>
    </row>
    <row r="211" ht="15.75" customHeight="1">
      <c r="A211" s="63">
        <f>RIGHT(D211,4)</f>
        <v/>
      </c>
      <c r="B211" s="55" t="inlineStr">
        <is>
          <t>СЕРВЕЛАТ ФИНСКИЙ в/к в/у срез 0.35кг_45c</t>
        </is>
      </c>
      <c r="C211" s="56" t="inlineStr">
        <is>
          <t>шт</t>
        </is>
      </c>
      <c r="D211" s="57" t="n">
        <v>1001301876697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45</v>
      </c>
      <c r="J211" s="31" t="n"/>
    </row>
    <row r="212" ht="15.75" customHeight="1">
      <c r="A212" s="63">
        <f>RIGHT(D212,4)</f>
        <v/>
      </c>
      <c r="B212" s="55" t="inlineStr">
        <is>
          <t>СЕРВЕЛАТ ОРЕХОВЫЙ СН в/к п/о</t>
        </is>
      </c>
      <c r="C212" s="56" t="inlineStr">
        <is>
          <t>КГ</t>
        </is>
      </c>
      <c r="D212" s="57" t="n">
        <v>1001305196214</v>
      </c>
      <c r="E212" s="24" t="n"/>
      <c r="F212" s="23" t="n">
        <v>0.6</v>
      </c>
      <c r="G212" s="23">
        <f>E212</f>
        <v/>
      </c>
      <c r="H212" s="14" t="n">
        <v>3.6</v>
      </c>
      <c r="I212" s="14" t="n">
        <v>60</v>
      </c>
      <c r="J212" s="31" t="n"/>
    </row>
    <row r="213" ht="15.75" customHeight="1">
      <c r="A213" s="62">
        <f>RIGHT(D213,4)</f>
        <v/>
      </c>
      <c r="B213" s="53" t="inlineStr">
        <is>
          <t>СЕРВЕЛАТ ФИНСКИЙ СН в/к п/о 0.6кг 6шт.</t>
        </is>
      </c>
      <c r="C213" s="88" t="inlineStr">
        <is>
          <t>ШТ</t>
        </is>
      </c>
      <c r="D213" s="89" t="n">
        <v>1001301876521</v>
      </c>
      <c r="E213" s="24" t="n"/>
      <c r="F213" s="23" t="n">
        <v>0.6</v>
      </c>
      <c r="G213" s="23">
        <f>E213*F213</f>
        <v/>
      </c>
      <c r="H213" s="14" t="n">
        <v>3.6</v>
      </c>
      <c r="I213" s="14" t="n">
        <v>60</v>
      </c>
      <c r="J213" s="31" t="n"/>
    </row>
    <row r="214" ht="15.75" customHeight="1">
      <c r="A214" s="63">
        <f>RIGHT(D214,4)</f>
        <v/>
      </c>
      <c r="B214" s="55" t="inlineStr">
        <is>
          <t>СЕРВЕЛАТ ФИНСКИЙ СН в/к п/о</t>
        </is>
      </c>
      <c r="C214" s="56" t="inlineStr">
        <is>
          <t>КГ</t>
        </is>
      </c>
      <c r="D214" s="57" t="n">
        <v>1001301876212</v>
      </c>
      <c r="E214" s="24" t="n"/>
      <c r="F214" s="23" t="n">
        <v>0.6</v>
      </c>
      <c r="G214" s="23">
        <f>E214</f>
        <v/>
      </c>
      <c r="H214" s="14" t="n">
        <v>3.6</v>
      </c>
      <c r="I214" s="14" t="n">
        <v>60</v>
      </c>
      <c r="J214" s="31" t="n"/>
    </row>
    <row r="215" ht="15.75" customHeight="1">
      <c r="A215" s="62">
        <f>RIGHT(D215,4)</f>
        <v/>
      </c>
      <c r="B215" s="53" t="inlineStr">
        <is>
          <t>СЕРВЕЛАТ ШВЕЙЦАРСК. в/к с/н в/у 1/100*10</t>
        </is>
      </c>
      <c r="C215" s="88" t="inlineStr">
        <is>
          <t>ШТ</t>
        </is>
      </c>
      <c r="D215" s="89" t="n">
        <v>1001214196459</v>
      </c>
      <c r="E215" s="24" t="n"/>
      <c r="F215" s="23" t="n">
        <v>0.1</v>
      </c>
      <c r="G215" s="23">
        <f>E215*F215</f>
        <v/>
      </c>
      <c r="H215" s="14" t="n">
        <v>1</v>
      </c>
      <c r="I215" s="14" t="n">
        <v>45</v>
      </c>
      <c r="J215" s="31" t="n"/>
    </row>
    <row r="216" ht="15.75" customHeight="1">
      <c r="A216" s="62">
        <f>RIGHT(D216,4)</f>
        <v/>
      </c>
      <c r="B216" s="86" t="inlineStr">
        <is>
          <t>СЕРВЕЛАТ ЕВРОПЕЙСКИЙ в/к в/у</t>
        </is>
      </c>
      <c r="C216" s="88" t="inlineStr">
        <is>
          <t>КГ</t>
        </is>
      </c>
      <c r="D216" s="89" t="n">
        <v>1001300366790</v>
      </c>
      <c r="E216" s="24" t="n"/>
      <c r="F216" s="23" t="n">
        <v>1</v>
      </c>
      <c r="G216" s="23">
        <f>E216*F216</f>
        <v/>
      </c>
      <c r="H216" s="14" t="n"/>
      <c r="I216" s="14" t="n">
        <v>45</v>
      </c>
      <c r="J216" s="85" t="n"/>
    </row>
    <row r="217" ht="15.75" customHeight="1">
      <c r="A217" s="62">
        <f>RIGHT(D217,4)</f>
        <v/>
      </c>
      <c r="B217" s="86" t="inlineStr">
        <is>
          <t>СЕРВЕЛАТ ПРЕМИУМ в/к в/у 0.33кг 8шт.</t>
        </is>
      </c>
      <c r="C217" s="88" t="inlineStr">
        <is>
          <t>ШТ</t>
        </is>
      </c>
      <c r="D217" s="89" t="n">
        <v>1001304096791</v>
      </c>
      <c r="E217" s="24" t="n">
        <v>150</v>
      </c>
      <c r="F217" s="23" t="n">
        <v>0.33</v>
      </c>
      <c r="G217" s="23">
        <f>E217*F217</f>
        <v/>
      </c>
      <c r="H217" s="14" t="n"/>
      <c r="I217" s="14" t="n">
        <v>45</v>
      </c>
      <c r="J217" s="85" t="n"/>
    </row>
    <row r="218" ht="15.75" customHeight="1">
      <c r="A218" s="62">
        <f>RIGHT(D218,4)</f>
        <v/>
      </c>
      <c r="B218" s="86" t="inlineStr">
        <is>
          <t>СЕРВЕЛАТ ПРЕМИУМ в/к в/у</t>
        </is>
      </c>
      <c r="C218" s="88" t="inlineStr">
        <is>
          <t>КГ</t>
        </is>
      </c>
      <c r="D218" s="89" t="n">
        <v>1001304096792</v>
      </c>
      <c r="E218" s="24" t="n"/>
      <c r="F218" s="23" t="n">
        <v>1</v>
      </c>
      <c r="G218" s="23">
        <f>E218*F218</f>
        <v/>
      </c>
      <c r="H218" s="14" t="n"/>
      <c r="I218" s="14" t="n">
        <v>45</v>
      </c>
      <c r="J218" s="85" t="n"/>
    </row>
    <row r="219" ht="15.75" customHeight="1">
      <c r="A219" s="62">
        <f>RIGHT(D219,4)</f>
        <v/>
      </c>
      <c r="B219" s="86" t="inlineStr">
        <is>
          <t>БАЛЫКОВАЯ в/к в/у 0.33кг 8шт.</t>
        </is>
      </c>
      <c r="C219" s="88" t="inlineStr">
        <is>
          <t>ШТ</t>
        </is>
      </c>
      <c r="D219" s="89" t="n">
        <v>1001303636793</v>
      </c>
      <c r="E219" s="24" t="n">
        <v>322</v>
      </c>
      <c r="F219" s="23" t="n">
        <v>0.33</v>
      </c>
      <c r="G219" s="23">
        <f>E219*F219</f>
        <v/>
      </c>
      <c r="H219" s="14" t="n"/>
      <c r="I219" s="14" t="n">
        <v>45</v>
      </c>
      <c r="J219" s="85" t="n"/>
    </row>
    <row r="220" ht="15.75" customHeight="1">
      <c r="A220" s="62">
        <f>RIGHT(D220,4)</f>
        <v/>
      </c>
      <c r="B220" s="86" t="inlineStr">
        <is>
          <t>БАЛЫКОВАЯ в/к в/у</t>
        </is>
      </c>
      <c r="C220" s="88" t="inlineStr">
        <is>
          <t>КГ</t>
        </is>
      </c>
      <c r="D220" s="89" t="n">
        <v>1001303636794</v>
      </c>
      <c r="E220" s="24" t="n"/>
      <c r="F220" s="23" t="n">
        <v>1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ОСТАНКИНСКАЯ в/к в/у 0.33кг 8шт.</t>
        </is>
      </c>
      <c r="C221" s="88" t="inlineStr">
        <is>
          <t>ШТ</t>
        </is>
      </c>
      <c r="D221" s="89" t="n">
        <v>1001302596795</v>
      </c>
      <c r="E221" s="24" t="n"/>
      <c r="F221" s="23" t="n">
        <v>0.33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ОСТАНКИНСКАЯ в/к в/у</t>
        </is>
      </c>
      <c r="C222" s="88" t="inlineStr">
        <is>
          <t>КГ</t>
        </is>
      </c>
      <c r="D222" s="89" t="n">
        <v>1001302596796</v>
      </c>
      <c r="E222" s="24" t="n"/>
      <c r="F222" s="23" t="n">
        <v>1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СЕРВЕЛАТ КРЕМЛЕВСКИЙ в/к в/у 0.66кг 8шт.</t>
        </is>
      </c>
      <c r="C223" s="88" t="inlineStr">
        <is>
          <t>ШТ</t>
        </is>
      </c>
      <c r="D223" s="89" t="n">
        <v>1001300456804</v>
      </c>
      <c r="E223" s="24" t="n">
        <v>90</v>
      </c>
      <c r="F223" s="23" t="n">
        <v>0.66</v>
      </c>
      <c r="G223" s="23">
        <f>E223*F223</f>
        <v/>
      </c>
      <c r="H223" s="14" t="n"/>
      <c r="I223" s="14" t="n">
        <v>45</v>
      </c>
      <c r="J223" s="85" t="n"/>
    </row>
    <row r="224" ht="16.5" customHeight="1">
      <c r="A224" s="62">
        <f>RIGHT(D224,4)</f>
        <v/>
      </c>
      <c r="B224" s="86" t="inlineStr">
        <is>
          <t>СЕРВЕЛАТ ЕВРОПЕЙСКИЙ в/к в/у 0.66кг 8шт.</t>
        </is>
      </c>
      <c r="C224" s="88" t="inlineStr">
        <is>
          <t>ШТ</t>
        </is>
      </c>
      <c r="D224" s="89" t="n">
        <v>1001300366806</v>
      </c>
      <c r="E224" s="24" t="n"/>
      <c r="F224" s="23" t="n">
        <v>0.66</v>
      </c>
      <c r="G224" s="23">
        <f>E224*F224</f>
        <v/>
      </c>
      <c r="H224" s="14" t="n"/>
      <c r="I224" s="14" t="n">
        <v>45</v>
      </c>
      <c r="J224" s="85" t="n"/>
    </row>
    <row r="225" ht="16.5" customHeight="1">
      <c r="A225" s="62">
        <f>RIGHT(D225,4)</f>
        <v/>
      </c>
      <c r="B225" s="86" t="inlineStr">
        <is>
          <t>ВЕНСКАЯ САЛЯМИ п/к в/у 0.66кг 8шт.</t>
        </is>
      </c>
      <c r="C225" s="88" t="inlineStr">
        <is>
          <t>ШТ</t>
        </is>
      </c>
      <c r="D225" s="89" t="n">
        <v>1001300516803</v>
      </c>
      <c r="E225" s="24" t="n">
        <v>24</v>
      </c>
      <c r="F225" s="23" t="n">
        <v>0.66</v>
      </c>
      <c r="G225" s="23">
        <f>E225*F225</f>
        <v/>
      </c>
      <c r="H225" s="14" t="n"/>
      <c r="I225" s="14" t="n">
        <v>45</v>
      </c>
      <c r="J225" s="85" t="n"/>
    </row>
    <row r="226" ht="16.5" customFormat="1" customHeight="1" s="73" thickBot="1">
      <c r="A226" s="62">
        <f>RIGHT(D226,4)</f>
        <v/>
      </c>
      <c r="B226" s="86" t="inlineStr">
        <is>
          <t>СЕРВЕЛАТ ЕВРОПЕЙСКИЙ в/к в/у 0.33кг 8шт.</t>
        </is>
      </c>
      <c r="C226" s="88" t="inlineStr">
        <is>
          <t>ШТ</t>
        </is>
      </c>
      <c r="D226" s="89" t="n">
        <v>1001300366807</v>
      </c>
      <c r="E226" s="24" t="n">
        <v>100</v>
      </c>
      <c r="F226" s="23" t="n">
        <v>0.33</v>
      </c>
      <c r="G226" s="23">
        <f>E226*F226</f>
        <v/>
      </c>
      <c r="H226" s="14" t="n"/>
      <c r="I226" s="14" t="n">
        <v>45</v>
      </c>
      <c r="J226" s="85" t="n"/>
      <c r="K226" s="29" t="n"/>
    </row>
    <row r="227" ht="16.5" customFormat="1" customHeight="1" s="73" thickBot="1" thickTop="1">
      <c r="A227" s="62">
        <f>RIGHT(D227,4)</f>
        <v/>
      </c>
      <c r="B227" s="49" t="inlineStr">
        <is>
          <t>Сырокопченые колбасы</t>
        </is>
      </c>
      <c r="C227" s="49" t="n"/>
      <c r="D227" s="49" t="n"/>
      <c r="E227" s="49" t="n"/>
      <c r="F227" s="49" t="n"/>
      <c r="G227" s="49" t="n"/>
      <c r="H227" s="49" t="n"/>
      <c r="I227" s="49" t="n"/>
      <c r="J227" s="50" t="n"/>
      <c r="K227" s="29" t="n"/>
    </row>
    <row r="228" ht="16.5" customHeight="1" thickTop="1">
      <c r="A228" s="62">
        <f>RIGHT(D228,4)</f>
        <v/>
      </c>
      <c r="B228" s="86" t="inlineStr">
        <is>
          <t>АРОМАТНАЯ Папа может с/к в/у 1/250 8шт.</t>
        </is>
      </c>
      <c r="C228" s="88" t="inlineStr">
        <is>
          <t>ШТ</t>
        </is>
      </c>
      <c r="D228" s="89" t="n">
        <v>1001061975706</v>
      </c>
      <c r="E228" s="24" t="n"/>
      <c r="F228" s="23" t="n">
        <v>0.25</v>
      </c>
      <c r="G228" s="23">
        <f>E228*F228</f>
        <v/>
      </c>
      <c r="H228" s="14" t="n">
        <v>2</v>
      </c>
      <c r="I228" s="14" t="n">
        <v>120</v>
      </c>
      <c r="J228" s="31" t="n"/>
    </row>
    <row r="229" ht="16.5" customHeight="1">
      <c r="A229" s="67" t="n">
        <v>5931</v>
      </c>
      <c r="B229" s="68" t="inlineStr">
        <is>
          <t>ОХОТНИЧЬЯ Папа может с/к в/у 1/220 8шт.</t>
        </is>
      </c>
      <c r="C229" s="69" t="inlineStr">
        <is>
          <t>ШТ</t>
        </is>
      </c>
      <c r="D229" s="70" t="n">
        <v>1001060755931</v>
      </c>
      <c r="E229" s="74" t="n">
        <v>80</v>
      </c>
      <c r="F229" s="71" t="n">
        <v>0.22</v>
      </c>
      <c r="G229" s="72">
        <f>E229*F229</f>
        <v/>
      </c>
      <c r="H229" s="75" t="n">
        <v>1.76</v>
      </c>
      <c r="I229" s="72" t="n">
        <v>120</v>
      </c>
      <c r="J229" s="72" t="n"/>
    </row>
    <row r="230" ht="16.5" customHeight="1">
      <c r="A230" s="92" t="n">
        <v>6834</v>
      </c>
      <c r="B230" s="55" t="inlineStr">
        <is>
          <t>ПОСОЛЬСКАЯ ПМ с/к с/н в/у 1/100 10шт</t>
        </is>
      </c>
      <c r="C230" s="56" t="inlineStr">
        <is>
          <t>ШТ</t>
        </is>
      </c>
      <c r="D230" s="57" t="n">
        <v>1001203146834</v>
      </c>
      <c r="E230" s="93" t="n">
        <v>100</v>
      </c>
      <c r="F230" s="94" t="n">
        <v>0.1</v>
      </c>
      <c r="G230" s="95">
        <f>E230*F230</f>
        <v/>
      </c>
      <c r="H230" s="104" t="n">
        <v>1</v>
      </c>
      <c r="I230" s="95" t="n">
        <v>60</v>
      </c>
      <c r="J230" s="95" t="n"/>
    </row>
    <row r="231" ht="16.5" customHeight="1">
      <c r="A231" s="62">
        <f>RIGHT(D231,4)</f>
        <v/>
      </c>
      <c r="B231" s="86" t="inlineStr">
        <is>
          <t>АРОМАТНАЯ с/к с/н в/у 1/100*8_60с</t>
        </is>
      </c>
      <c r="C231" s="88" t="inlineStr">
        <is>
          <t>шт</t>
        </is>
      </c>
      <c r="D231" s="89" t="n">
        <v>1001201976454</v>
      </c>
      <c r="E231" s="24" t="n">
        <v>70</v>
      </c>
      <c r="F231" s="23" t="n">
        <v>0.1</v>
      </c>
      <c r="G231" s="23">
        <f>E231*F231</f>
        <v/>
      </c>
      <c r="H231" s="14" t="n">
        <v>1</v>
      </c>
      <c r="I231" s="14" t="n">
        <v>60</v>
      </c>
      <c r="J231" s="31" t="n"/>
    </row>
    <row r="232" ht="16.5" customHeight="1">
      <c r="A232" s="62">
        <f>RIGHT(D232,4)</f>
        <v/>
      </c>
      <c r="B232" s="86" t="inlineStr">
        <is>
          <t>ПОСОЛЬСКАЯ Папа может с/к в/у</t>
        </is>
      </c>
      <c r="C232" s="88" t="inlineStr">
        <is>
          <t>КГ</t>
        </is>
      </c>
      <c r="D232" s="89" t="n">
        <v>1001063145708</v>
      </c>
      <c r="E232" s="24" t="n"/>
      <c r="F232" s="23" t="n">
        <v>0.525</v>
      </c>
      <c r="G232" s="23">
        <f>E232</f>
        <v/>
      </c>
      <c r="H232" s="14" t="n">
        <v>4.2</v>
      </c>
      <c r="I232" s="14" t="n">
        <v>120</v>
      </c>
      <c r="J232" s="31" t="n"/>
    </row>
    <row r="233" ht="16.5" customHeight="1">
      <c r="A233" s="62">
        <f>RIGHT(D233,4)</f>
        <v/>
      </c>
      <c r="B233" s="86" t="inlineStr">
        <is>
          <t>САЛЯМИ ИТАЛЬЯНСКАЯ с/к в/у 1/250*8_120c</t>
        </is>
      </c>
      <c r="C233" s="88" t="inlineStr">
        <is>
          <t>шт</t>
        </is>
      </c>
      <c r="D233" s="89" t="n">
        <v>1001060764993</v>
      </c>
      <c r="E233" s="24" t="n">
        <v>50</v>
      </c>
      <c r="F233" s="23" t="n">
        <v>0.25</v>
      </c>
      <c r="G233" s="23">
        <f>E233*F233</f>
        <v/>
      </c>
      <c r="H233" s="14" t="n">
        <v>2</v>
      </c>
      <c r="I233" s="14" t="n">
        <v>120</v>
      </c>
      <c r="J233" s="31" t="n"/>
    </row>
    <row r="234" ht="16.5" customHeight="1">
      <c r="A234" s="62">
        <f>RIGHT(D234,4)</f>
        <v/>
      </c>
      <c r="B234" s="86" t="inlineStr">
        <is>
          <t>САЛЯМИ МЕЛКОЗЕРНЕНАЯ с/к в/у 1/120_60с</t>
        </is>
      </c>
      <c r="C234" s="88" t="inlineStr">
        <is>
          <t>ШТ</t>
        </is>
      </c>
      <c r="D234" s="89" t="n">
        <v>1001193115682</v>
      </c>
      <c r="E234" s="24" t="n">
        <v>100</v>
      </c>
      <c r="F234" s="23" t="n">
        <v>0.12</v>
      </c>
      <c r="G234" s="23">
        <f>E234*F234</f>
        <v/>
      </c>
      <c r="H234" s="14" t="n">
        <v>0.96</v>
      </c>
      <c r="I234" s="14" t="n">
        <v>60</v>
      </c>
      <c r="J234" s="31" t="n"/>
    </row>
    <row r="235" ht="16.5" customHeight="1">
      <c r="A235" s="62">
        <f>RIGHT(D235,4)</f>
        <v/>
      </c>
      <c r="B235" s="86" t="inlineStr">
        <is>
          <t>ЭКСТРА Папа может с/к в/у_Л</t>
        </is>
      </c>
      <c r="C235" s="88" t="inlineStr">
        <is>
          <t>КГ</t>
        </is>
      </c>
      <c r="D235" s="89" t="n">
        <v>1001062504117</v>
      </c>
      <c r="E235" s="24" t="n">
        <v>70</v>
      </c>
      <c r="F235" s="23" t="n">
        <v>0.507</v>
      </c>
      <c r="G235" s="23">
        <f>E235</f>
        <v/>
      </c>
      <c r="H235" s="14" t="n">
        <v>4.05</v>
      </c>
      <c r="I235" s="14" t="n">
        <v>120</v>
      </c>
      <c r="J235" s="31" t="n"/>
    </row>
    <row r="236" ht="16.5" customHeight="1">
      <c r="A236" s="62">
        <f>RIGHT(D236,4)</f>
        <v/>
      </c>
      <c r="B236" s="86" t="inlineStr">
        <is>
          <t>ЭКСТРА Папа может с/к в/у 1/250 8шт.</t>
        </is>
      </c>
      <c r="C236" s="88" t="inlineStr">
        <is>
          <t>ШТ</t>
        </is>
      </c>
      <c r="D236" s="89" t="n">
        <v>1001062505483</v>
      </c>
      <c r="E236" s="24" t="n">
        <v>100</v>
      </c>
      <c r="F236" s="23" t="n">
        <v>0.25</v>
      </c>
      <c r="G236" s="23">
        <f>E236*F236</f>
        <v/>
      </c>
      <c r="H236" s="14" t="n">
        <v>2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ЭКСТРА Папа может с/к с/н в/у 1/100_60с</t>
        </is>
      </c>
      <c r="C237" s="88" t="inlineStr">
        <is>
          <t>шт</t>
        </is>
      </c>
      <c r="D237" s="89" t="n">
        <v>1001202506453</v>
      </c>
      <c r="E237" s="24" t="n">
        <v>40</v>
      </c>
      <c r="F237" s="23" t="n">
        <v>0.1</v>
      </c>
      <c r="G237" s="23">
        <f>E237*F237</f>
        <v/>
      </c>
      <c r="H237" s="14" t="n">
        <v>1.4</v>
      </c>
      <c r="I237" s="14" t="n">
        <v>60</v>
      </c>
      <c r="J237" s="31" t="n"/>
    </row>
    <row r="238" ht="16.5" customHeight="1">
      <c r="A238" s="62" t="n">
        <v>6228</v>
      </c>
      <c r="B238" s="86" t="inlineStr">
        <is>
          <t>МЯСНОЕ АССОРТИ к/з с/н мгс 1/90 10шт.</t>
        </is>
      </c>
      <c r="C238" s="88" t="inlineStr">
        <is>
          <t>шт</t>
        </is>
      </c>
      <c r="D238" s="89" t="inlineStr">
        <is>
          <t xml:space="preserve">1001225416228  </t>
        </is>
      </c>
      <c r="E238" s="24" t="n">
        <v>36</v>
      </c>
      <c r="F238" s="23" t="n">
        <v>0.09</v>
      </c>
      <c r="G238" s="23">
        <f>E238*F238</f>
        <v/>
      </c>
      <c r="H238" s="14" t="n"/>
      <c r="I238" s="14" t="n"/>
      <c r="J238" s="31" t="n"/>
    </row>
    <row r="239" ht="16.5" customHeight="1">
      <c r="A239" s="62">
        <f>RIGHT(D239,4)</f>
        <v/>
      </c>
      <c r="B239" s="86" t="inlineStr">
        <is>
          <t>ОХОТНИЧЬЯ ПМ с/к с/н в/у 1/100 10шт.</t>
        </is>
      </c>
      <c r="C239" s="88" t="inlineStr">
        <is>
          <t>ШТ</t>
        </is>
      </c>
      <c r="D239" s="89" t="n">
        <v>1001200756557</v>
      </c>
      <c r="E239" s="24" t="n"/>
      <c r="F239" s="23" t="n">
        <v>0.1</v>
      </c>
      <c r="G239" s="23">
        <f>E239*F239</f>
        <v/>
      </c>
      <c r="H239" s="14" t="n">
        <v>1</v>
      </c>
      <c r="I239" s="14" t="n">
        <v>60</v>
      </c>
      <c r="J239" s="31" t="n"/>
    </row>
    <row r="240" ht="16.5" customHeight="1">
      <c r="A240" s="62">
        <f>RIGHT(D240,4)</f>
        <v/>
      </c>
      <c r="B240" s="86" t="inlineStr">
        <is>
          <t>ФИРМЕННАЯ КОПЧ.НА БУКЕ с/к с/н в/у 1/150</t>
        </is>
      </c>
      <c r="C240" s="88" t="inlineStr">
        <is>
          <t>ШТ</t>
        </is>
      </c>
      <c r="D240" s="89" t="n">
        <v>1001205246619</v>
      </c>
      <c r="E240" s="24" t="n"/>
      <c r="F240" s="23" t="n">
        <v>0.15</v>
      </c>
      <c r="G240" s="23">
        <f>E240*F240</f>
        <v/>
      </c>
      <c r="H240" s="14" t="n">
        <v>2.4</v>
      </c>
      <c r="I240" s="14" t="n">
        <v>60</v>
      </c>
      <c r="J240" s="31" t="n"/>
    </row>
    <row r="241" ht="16.5" customHeight="1">
      <c r="A241" s="62">
        <f>RIGHT(D241,4)</f>
        <v/>
      </c>
      <c r="B241" s="86" t="inlineStr">
        <is>
          <t>САЛЯМИ ИТАЛЬЯНСКАЯ с/к с/н в/у 1/100*10</t>
        </is>
      </c>
      <c r="C241" s="88" t="inlineStr">
        <is>
          <t>ШТ</t>
        </is>
      </c>
      <c r="D241" s="89" t="n">
        <v>1001200766614</v>
      </c>
      <c r="E241" s="24" t="n"/>
      <c r="F241" s="23" t="n">
        <v>0.1</v>
      </c>
      <c r="G241" s="23">
        <f>E241*F241</f>
        <v/>
      </c>
      <c r="H241" s="14" t="n">
        <v>1</v>
      </c>
      <c r="I241" s="14" t="n">
        <v>60</v>
      </c>
      <c r="J241" s="31" t="n"/>
    </row>
    <row r="242" ht="16.5" customHeight="1">
      <c r="A242" s="62">
        <f>RIGHT(D242,4)</f>
        <v/>
      </c>
      <c r="B242" s="86" t="inlineStr">
        <is>
          <t>САЛЯМИ ИТАЛЬЯНСКАЯ с/к в/у 1/150_60с</t>
        </is>
      </c>
      <c r="C242" s="88" t="inlineStr">
        <is>
          <t>ШТ</t>
        </is>
      </c>
      <c r="D242" s="89" t="n">
        <v>1001190765679</v>
      </c>
      <c r="E242" s="24" t="n"/>
      <c r="F242" s="23" t="n">
        <v>0.15</v>
      </c>
      <c r="G242" s="23">
        <f>E242*F242</f>
        <v/>
      </c>
      <c r="H242" s="14" t="n">
        <v>1.2</v>
      </c>
      <c r="I242" s="14" t="n">
        <v>60</v>
      </c>
      <c r="J242" s="31" t="n"/>
    </row>
    <row r="243" ht="16.5" customHeight="1">
      <c r="A243" s="62">
        <f>RIGHT(D243,4)</f>
        <v/>
      </c>
      <c r="B243" s="86" t="inlineStr">
        <is>
          <t>СВИНАЯ ОСТАН. с/к в/с с/н в/у 1/100 10шт.</t>
        </is>
      </c>
      <c r="C243" s="88" t="inlineStr">
        <is>
          <t>ШТ</t>
        </is>
      </c>
      <c r="D243" s="89" t="n">
        <v>1001200736554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АРОМАТНАЯ с/к в/у</t>
        </is>
      </c>
      <c r="C244" s="88" t="inlineStr">
        <is>
          <t>КГ</t>
        </is>
      </c>
      <c r="D244" s="89" t="n">
        <v>1001061971146</v>
      </c>
      <c r="E244" s="24" t="n"/>
      <c r="F244" s="23" t="n">
        <v>0.513</v>
      </c>
      <c r="G244" s="23">
        <f>E244</f>
        <v/>
      </c>
      <c r="H244" s="14" t="n">
        <v>4.1</v>
      </c>
      <c r="I244" s="14" t="n">
        <v>120</v>
      </c>
      <c r="J244" s="31" t="n"/>
    </row>
    <row r="245" ht="16.5" customHeight="1">
      <c r="A245" s="62">
        <f>RIGHT(D245,4)</f>
        <v/>
      </c>
      <c r="B245" s="86" t="inlineStr">
        <is>
          <t>АРОМАТНАЯ с/к в/у 1/250 8шт.</t>
        </is>
      </c>
      <c r="C245" s="88" t="inlineStr">
        <is>
          <t>ШТ</t>
        </is>
      </c>
      <c r="D245" s="89" t="n">
        <v>1001061973986</v>
      </c>
      <c r="E245" s="24" t="n"/>
      <c r="F245" s="23" t="n">
        <v>0.25</v>
      </c>
      <c r="G245" s="23">
        <f>E245*F245</f>
        <v/>
      </c>
      <c r="H245" s="14" t="n">
        <v>2</v>
      </c>
      <c r="I245" s="14" t="n">
        <v>120</v>
      </c>
      <c r="J245" s="31" t="n"/>
    </row>
    <row r="246" ht="16.5" customHeight="1">
      <c r="A246" s="62">
        <f>RIGHT(D246,4)</f>
        <v/>
      </c>
      <c r="B246" s="86" t="inlineStr">
        <is>
          <t>БРАУНШВЕЙГСКАЯ полусухая с/к в/у</t>
        </is>
      </c>
      <c r="C246" s="88" t="inlineStr">
        <is>
          <t>КГ</t>
        </is>
      </c>
      <c r="D246" s="89" t="n">
        <v>1001060714188</v>
      </c>
      <c r="E246" s="24" t="n"/>
      <c r="F246" s="23" t="n">
        <v>0.525</v>
      </c>
      <c r="G246" s="23">
        <f>E246</f>
        <v/>
      </c>
      <c r="H246" s="14" t="n">
        <v>4.2</v>
      </c>
      <c r="I246" s="14" t="n">
        <v>120</v>
      </c>
      <c r="J246" s="31" t="n"/>
    </row>
    <row r="247" ht="16.5" customHeight="1">
      <c r="A247" s="62">
        <f>RIGHT(D247,4)</f>
        <v/>
      </c>
      <c r="B247" s="86" t="inlineStr">
        <is>
          <t>БУРГУНДИЯ с/к в/у 1/250 8шт.</t>
        </is>
      </c>
      <c r="C247" s="88" t="inlineStr">
        <is>
          <t>ШТ</t>
        </is>
      </c>
      <c r="D247" s="89" t="n">
        <v>1001063655015</v>
      </c>
      <c r="E247" s="24" t="n"/>
      <c r="F247" s="23" t="n">
        <v>0.25</v>
      </c>
      <c r="G247" s="23">
        <f>E247*F247</f>
        <v/>
      </c>
      <c r="H247" s="14" t="n">
        <v>2</v>
      </c>
      <c r="I247" s="14" t="n">
        <v>120</v>
      </c>
      <c r="J247" s="31" t="n"/>
    </row>
    <row r="248" ht="16.5" customHeight="1">
      <c r="A248" s="62">
        <f>RIGHT(D248,4)</f>
        <v/>
      </c>
      <c r="B248" s="86" t="inlineStr">
        <is>
          <t>ДВОРЯНСКАЯ с/к в/у</t>
        </is>
      </c>
      <c r="C248" s="88" t="inlineStr">
        <is>
          <t>КГ</t>
        </is>
      </c>
      <c r="D248" s="89" t="n">
        <v>1001063665012</v>
      </c>
      <c r="E248" s="24" t="n"/>
      <c r="F248" s="23" t="n">
        <v>0.525</v>
      </c>
      <c r="G248" s="23">
        <f>E248</f>
        <v/>
      </c>
      <c r="H248" s="14" t="n">
        <v>4.2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ЕВРЕЙСКАЯ полусухая с/к в/у</t>
        </is>
      </c>
      <c r="C249" s="88" t="inlineStr">
        <is>
          <t>КГ</t>
        </is>
      </c>
      <c r="D249" s="89" t="n">
        <v>1001060704192</v>
      </c>
      <c r="E249" s="24" t="n"/>
      <c r="F249" s="23" t="n">
        <v>0.538</v>
      </c>
      <c r="G249" s="23">
        <f>E249</f>
        <v/>
      </c>
      <c r="H249" s="14" t="n">
        <v>4.3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КЛАССИКА с/к в/у</t>
        </is>
      </c>
      <c r="C250" s="88" t="inlineStr">
        <is>
          <t>КГ</t>
        </is>
      </c>
      <c r="D250" s="89" t="n">
        <v>1001061005868</v>
      </c>
      <c r="E250" s="24" t="n"/>
      <c r="F250" s="23" t="n">
        <v>0.513</v>
      </c>
      <c r="G250" s="23">
        <f>E250</f>
        <v/>
      </c>
      <c r="H250" s="14" t="n">
        <v>4.1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ЛАДОЖСКАЯ с/к в/у 0.5кг 8шт.</t>
        </is>
      </c>
      <c r="C251" s="88" t="inlineStr">
        <is>
          <t>КГ</t>
        </is>
      </c>
      <c r="D251" s="89" t="n">
        <v>1001063926780</v>
      </c>
      <c r="E251" s="24" t="n"/>
      <c r="F251" s="23" t="n">
        <v>0.5</v>
      </c>
      <c r="G251" s="23">
        <f>E251*F251</f>
        <v/>
      </c>
      <c r="H251" s="14" t="n"/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НАБОР ДЛЯ ПИЦЦЫ с/к в/у</t>
        </is>
      </c>
      <c r="C252" s="88" t="inlineStr">
        <is>
          <t>КГ</t>
        </is>
      </c>
      <c r="D252" s="89" t="n">
        <v>1001060670999</v>
      </c>
      <c r="E252" s="24" t="n"/>
      <c r="F252" s="23" t="n">
        <v>0.215</v>
      </c>
      <c r="G252" s="23">
        <f>E252</f>
        <v/>
      </c>
      <c r="H252" s="14" t="n">
        <v>2.15</v>
      </c>
      <c r="I252" s="14" t="n">
        <v>30</v>
      </c>
      <c r="J252" s="31" t="n"/>
    </row>
    <row r="253" ht="16.5" customHeight="1">
      <c r="A253" s="62">
        <f>RIGHT(D253,4)</f>
        <v/>
      </c>
      <c r="B253" s="86" t="inlineStr">
        <is>
          <t>ПОСОЛЬСКАЯ с/к в/у</t>
        </is>
      </c>
      <c r="C253" s="88" t="inlineStr">
        <is>
          <t>КГ</t>
        </is>
      </c>
      <c r="D253" s="89" t="n">
        <v>1001063144378</v>
      </c>
      <c r="E253" s="24" t="n"/>
      <c r="F253" s="23" t="n">
        <v>0.525</v>
      </c>
      <c r="G253" s="23">
        <f>E253</f>
        <v/>
      </c>
      <c r="H253" s="14" t="n">
        <v>4.2</v>
      </c>
      <c r="I253" s="14" t="n">
        <v>120</v>
      </c>
      <c r="J253" s="31" t="n"/>
    </row>
    <row r="254" ht="16.5" customHeight="1">
      <c r="A254" s="62">
        <f>RIGHT(D254,4)</f>
        <v/>
      </c>
      <c r="B254" s="86" t="inlineStr">
        <is>
          <t>ПРАЗДНИЧНАЯ с/к в/с дек.спец.мгс</t>
        </is>
      </c>
      <c r="C254" s="88" t="inlineStr">
        <is>
          <t>КГ</t>
        </is>
      </c>
      <c r="D254" s="89" t="n">
        <v>1001060720614</v>
      </c>
      <c r="E254" s="24" t="n"/>
      <c r="F254" s="23" t="n">
        <v>0.572</v>
      </c>
      <c r="G254" s="23">
        <f>E254</f>
        <v/>
      </c>
      <c r="H254" s="14" t="n">
        <v>4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ПРЕСИЖН ПО-ОСТАН. с/к в/у 1/250 8шт.</t>
        </is>
      </c>
      <c r="C255" s="88" t="inlineStr">
        <is>
          <t>ШТ</t>
        </is>
      </c>
      <c r="D255" s="89" t="n">
        <v>1001062353984</v>
      </c>
      <c r="E255" s="24" t="n"/>
      <c r="F255" s="23" t="n">
        <v>0.25</v>
      </c>
      <c r="G255" s="23">
        <f>E255*F255</f>
        <v/>
      </c>
      <c r="H255" s="14" t="n">
        <v>2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ПРЕСИЖН с/к в/у</t>
        </is>
      </c>
      <c r="C256" s="88" t="inlineStr">
        <is>
          <t>КГ</t>
        </is>
      </c>
      <c r="D256" s="89" t="n">
        <v>1001062353679</v>
      </c>
      <c r="E256" s="24" t="n"/>
      <c r="F256" s="23" t="n">
        <v>0.513</v>
      </c>
      <c r="G256" s="23">
        <f>E256</f>
        <v/>
      </c>
      <c r="H256" s="14" t="n">
        <v>4.1</v>
      </c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ПРЕСИЖН с/к в/у 1/250 8шт.</t>
        </is>
      </c>
      <c r="C257" s="88" t="inlineStr">
        <is>
          <t>ШТ</t>
        </is>
      </c>
      <c r="D257" s="89" t="n">
        <v>1001062353684</v>
      </c>
      <c r="E257" s="24" t="n"/>
      <c r="F257" s="23" t="n">
        <v>0.25</v>
      </c>
      <c r="G257" s="23">
        <f>E257*F257</f>
        <v/>
      </c>
      <c r="H257" s="14" t="n">
        <v>2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ПРЕСИЖН с/к дек.спец.мгс</t>
        </is>
      </c>
      <c r="C258" s="88" t="inlineStr">
        <is>
          <t>КГ</t>
        </is>
      </c>
      <c r="D258" s="89" t="n">
        <v>1001062353680</v>
      </c>
      <c r="E258" s="24" t="n"/>
      <c r="F258" s="23" t="n">
        <v>0.5649999999999999</v>
      </c>
      <c r="G258" s="23">
        <f>E258</f>
        <v/>
      </c>
      <c r="H258" s="14" t="n">
        <v>3.95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ПРЕСТИЖ с/к в/у 1/250 16шт.</t>
        </is>
      </c>
      <c r="C259" s="88" t="inlineStr">
        <is>
          <t>ШТ</t>
        </is>
      </c>
      <c r="D259" s="89" t="n">
        <v>1001060746507</v>
      </c>
      <c r="E259" s="24" t="n"/>
      <c r="F259" s="23" t="n">
        <v>0.25</v>
      </c>
      <c r="G259" s="23">
        <f>E259*F259</f>
        <v/>
      </c>
      <c r="H259" s="14" t="n">
        <v>4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САЛЯМИ ИТАЛЬЯНСКАЯ с/к в/у</t>
        </is>
      </c>
      <c r="C260" s="88" t="inlineStr">
        <is>
          <t>КГ</t>
        </is>
      </c>
      <c r="D260" s="89" t="n">
        <v>1001060763287</v>
      </c>
      <c r="E260" s="24" t="n">
        <v>64</v>
      </c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САЛЯМИ МЕЛКОЗЕРНЁНАЯ с/к в/у 0.5кг 8шт.</t>
        </is>
      </c>
      <c r="C261" s="88" t="inlineStr">
        <is>
          <t>ШТ</t>
        </is>
      </c>
      <c r="D261" s="89" t="n">
        <v>1001063116571</v>
      </c>
      <c r="E261" s="24" t="n"/>
      <c r="F261" s="23" t="n">
        <v>0.494</v>
      </c>
      <c r="G261" s="23">
        <f>E261*F261</f>
        <v/>
      </c>
      <c r="H261" s="14" t="n">
        <v>3.95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САЛЯМИ Папа может с/к в/у 1/220 8шт.</t>
        </is>
      </c>
      <c r="C262" s="88" t="inlineStr">
        <is>
          <t>ШТ</t>
        </is>
      </c>
      <c r="D262" s="89" t="n">
        <v>1001063105692</v>
      </c>
      <c r="E262" s="24" t="n"/>
      <c r="F262" s="23" t="n">
        <v>0.22</v>
      </c>
      <c r="G262" s="23">
        <f>E262*F262</f>
        <v/>
      </c>
      <c r="H262" s="14" t="n">
        <v>1.76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САЛЯМИ с/к в/у 1/250 8шт.</t>
        </is>
      </c>
      <c r="C263" s="88" t="inlineStr">
        <is>
          <t>ШТ</t>
        </is>
      </c>
      <c r="D263" s="89" t="n">
        <v>1001060765451</v>
      </c>
      <c r="E263" s="24" t="n"/>
      <c r="F263" s="23" t="n">
        <v>0.25</v>
      </c>
      <c r="G263" s="23">
        <f>E263*F263</f>
        <v/>
      </c>
      <c r="H263" s="14" t="n">
        <v>2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СВИНАЯ ОСТАНКИНСКАЯ с/к в/с б/о в/у</t>
        </is>
      </c>
      <c r="C264" s="88" t="inlineStr">
        <is>
          <t>КГ</t>
        </is>
      </c>
      <c r="D264" s="89" t="n">
        <v>1001060730612</v>
      </c>
      <c r="E264" s="24" t="n"/>
      <c r="F264" s="23" t="n">
        <v>0.532</v>
      </c>
      <c r="G264" s="23">
        <f>E264</f>
        <v/>
      </c>
      <c r="H264" s="14" t="n">
        <v>4.25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ЧОРИЗО с/к в/у 1/245 6шт.</t>
        </is>
      </c>
      <c r="C265" s="88" t="inlineStr">
        <is>
          <t>ШТ</t>
        </is>
      </c>
      <c r="D265" s="89" t="n">
        <v>1001063215940</v>
      </c>
      <c r="E265" s="24" t="n"/>
      <c r="F265" s="23" t="n">
        <v>0.245</v>
      </c>
      <c r="G265" s="23">
        <f>E265*F265</f>
        <v/>
      </c>
      <c r="H265" s="14" t="n">
        <v>1.47</v>
      </c>
      <c r="I265" s="14" t="n">
        <v>60</v>
      </c>
      <c r="J265" s="31" t="n"/>
    </row>
    <row r="266" ht="16.5" customHeight="1">
      <c r="A266" s="62">
        <f>RIGHT(D266,4)</f>
        <v/>
      </c>
      <c r="B266" s="86" t="inlineStr">
        <is>
          <t>ЭКСТРА Папа может с/к в/у</t>
        </is>
      </c>
      <c r="C266" s="88" t="inlineStr">
        <is>
          <t>КГ</t>
        </is>
      </c>
      <c r="D266" s="89" t="n">
        <v>1001062504117</v>
      </c>
      <c r="E266" s="24" t="n"/>
      <c r="F266" s="23" t="n">
        <v>0.513</v>
      </c>
      <c r="G266" s="23">
        <f>E266</f>
        <v/>
      </c>
      <c r="H266" s="14" t="n">
        <v>4.1</v>
      </c>
      <c r="I266" s="14" t="n">
        <v>120</v>
      </c>
      <c r="J266" s="31" t="n"/>
    </row>
    <row r="267" ht="16.5" customHeight="1">
      <c r="A267" s="62">
        <f>RIGHT(D267,4)</f>
        <v/>
      </c>
      <c r="B267" s="86" t="inlineStr">
        <is>
          <t>ЮБИЛЕЙНАЯ Папа может с/к в/у 1/250 8шт.</t>
        </is>
      </c>
      <c r="C267" s="88" t="inlineStr">
        <is>
          <t>ШТ</t>
        </is>
      </c>
      <c r="D267" s="89" t="n">
        <v>1001062475707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ЮБИЛЕЙНАЯ с/к в/у</t>
        </is>
      </c>
      <c r="C268" s="88" t="inlineStr">
        <is>
          <t>КГ</t>
        </is>
      </c>
      <c r="D268" s="89" t="n">
        <v>1001062474154</v>
      </c>
      <c r="E268" s="24" t="n"/>
      <c r="F268" s="23" t="n">
        <v>0.5</v>
      </c>
      <c r="G268" s="23">
        <f>E268</f>
        <v/>
      </c>
      <c r="H268" s="14" t="n">
        <v>4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ЮБИЛЕЙНАЯ с/к в/у 1/250 8шт.</t>
        </is>
      </c>
      <c r="C269" s="88" t="inlineStr">
        <is>
          <t>ШТ</t>
        </is>
      </c>
      <c r="D269" s="89" t="n">
        <v>1001062474023</v>
      </c>
      <c r="E269" s="24" t="n"/>
      <c r="F269" s="23" t="n">
        <v>0.25</v>
      </c>
      <c r="G269" s="23">
        <f>E269*F269</f>
        <v/>
      </c>
      <c r="H269" s="14" t="n">
        <v>2</v>
      </c>
      <c r="I269" s="14" t="n">
        <v>120</v>
      </c>
      <c r="J269" s="31" t="n"/>
    </row>
    <row r="270" ht="16.5" customHeight="1" thickBot="1">
      <c r="A270" s="62">
        <f>RIGHT(D270,4)</f>
        <v/>
      </c>
      <c r="B270" s="86" t="inlineStr">
        <is>
          <t>БАСТУРМА сыровяленая в/с в/у</t>
        </is>
      </c>
      <c r="C270" s="88" t="inlineStr">
        <is>
          <t>КГ</t>
        </is>
      </c>
      <c r="D270" s="89" t="n">
        <v>1001060653917</v>
      </c>
      <c r="E270" s="24" t="n"/>
      <c r="F270" s="23" t="n">
        <v>0.268</v>
      </c>
      <c r="G270" s="23">
        <f>E270</f>
        <v/>
      </c>
      <c r="H270" s="14" t="n">
        <v>2.14</v>
      </c>
      <c r="I270" s="14" t="n">
        <v>120</v>
      </c>
      <c r="J270" s="31" t="n"/>
    </row>
    <row r="271" ht="16.5" customHeight="1" thickBot="1" thickTop="1">
      <c r="A271" s="62">
        <f>RIGHT(D271,4)</f>
        <v/>
      </c>
      <c r="B271" s="49" t="inlineStr">
        <is>
          <t>Ветчины</t>
        </is>
      </c>
      <c r="C271" s="49" t="n"/>
      <c r="D271" s="49" t="n"/>
      <c r="E271" s="49" t="n"/>
      <c r="F271" s="49" t="n"/>
      <c r="G271" s="23">
        <f>E271*F271</f>
        <v/>
      </c>
      <c r="H271" s="49" t="n"/>
      <c r="I271" s="49" t="n"/>
      <c r="J271" s="50" t="n"/>
    </row>
    <row r="272" ht="16.5" customHeight="1" thickTop="1">
      <c r="A272" s="62">
        <f>RIGHT(D272,4)</f>
        <v/>
      </c>
      <c r="B272" s="27" t="inlineStr">
        <is>
          <t>ВЕТЧ.НЕЖНАЯ Коровино п/о</t>
        </is>
      </c>
      <c r="C272" s="88" t="inlineStr">
        <is>
          <t>КГ</t>
        </is>
      </c>
      <c r="D272" s="28" t="n">
        <v>1001095716865</v>
      </c>
      <c r="E272" s="24" t="n">
        <v>20</v>
      </c>
      <c r="F272" s="23" t="n">
        <v>1.5</v>
      </c>
      <c r="G272" s="23">
        <f>E272</f>
        <v/>
      </c>
      <c r="H272" s="14" t="n">
        <v>6</v>
      </c>
      <c r="I272" s="14" t="n">
        <v>60</v>
      </c>
      <c r="J272" s="31" t="n"/>
    </row>
    <row r="273" ht="16.5" customHeight="1">
      <c r="A273" s="62" t="n">
        <v>6866</v>
      </c>
      <c r="B273" s="107" t="inlineStr">
        <is>
          <t>ВЕТЧ.НЕЖНАЯ Коровино п/о_Маяк</t>
        </is>
      </c>
      <c r="C273" s="88" t="inlineStr">
        <is>
          <t>кг</t>
        </is>
      </c>
      <c r="D273" s="108" t="n">
        <v>1001095716866</v>
      </c>
      <c r="E273" s="24" t="n"/>
      <c r="F273" s="23" t="n"/>
      <c r="G273" s="23" t="n"/>
      <c r="H273" s="14" t="n"/>
      <c r="I273" s="14" t="n"/>
      <c r="J273" s="31" t="n"/>
    </row>
    <row r="274" ht="16.5" customHeight="1">
      <c r="A274" s="62">
        <f>RIGHT(D274,4)</f>
        <v/>
      </c>
      <c r="B274" s="86" t="inlineStr">
        <is>
          <t>ВЕТЧ.МЯСНАЯ Папа может п/о 0.4кг 8шт.</t>
        </is>
      </c>
      <c r="C274" s="88" t="inlineStr">
        <is>
          <t>шт</t>
        </is>
      </c>
      <c r="D274" s="44" t="n">
        <v>1001094053215</v>
      </c>
      <c r="E274" s="24" t="n">
        <v>150</v>
      </c>
      <c r="F274" s="23" t="n">
        <v>0.4</v>
      </c>
      <c r="G274" s="23">
        <f>E274*F274</f>
        <v/>
      </c>
      <c r="H274" s="14" t="n">
        <v>3.2</v>
      </c>
      <c r="I274" s="14" t="n">
        <v>60</v>
      </c>
      <c r="J274" s="31" t="n"/>
    </row>
    <row r="275" ht="16.5" customHeight="1">
      <c r="A275" s="62">
        <f>RIGHT(D275,4)</f>
        <v/>
      </c>
      <c r="B275" s="53" t="inlineStr">
        <is>
          <t>ВЕТЧ.КЛАССИЧЕСКАЯ СН п/о 0.8кг 4шт.</t>
        </is>
      </c>
      <c r="C275" s="88" t="inlineStr">
        <is>
          <t>ШТ</t>
        </is>
      </c>
      <c r="D275" s="44" t="n">
        <v>1001093956645</v>
      </c>
      <c r="E275" s="24" t="n"/>
      <c r="F275" s="23" t="n">
        <v>0.8</v>
      </c>
      <c r="G275" s="23">
        <f>E275*F275</f>
        <v/>
      </c>
      <c r="H275" s="14" t="n">
        <v>3.2</v>
      </c>
      <c r="I275" s="14" t="n">
        <v>60</v>
      </c>
      <c r="J275" s="31" t="n"/>
    </row>
    <row r="276" ht="16.5" customHeight="1">
      <c r="A276" s="92" t="n">
        <v>6867</v>
      </c>
      <c r="B276" s="55" t="inlineStr">
        <is>
          <t>ВЕТЧ.ДОМАШНИЙ РЕЦЕПТ Коровино п/о</t>
        </is>
      </c>
      <c r="C276" s="56" t="inlineStr">
        <is>
          <t>КГ</t>
        </is>
      </c>
      <c r="D276" s="99" t="n">
        <v>1001095726867</v>
      </c>
      <c r="E276" s="93" t="n"/>
      <c r="F276" s="94" t="n">
        <v>2.05</v>
      </c>
      <c r="G276" s="94">
        <f>E276</f>
        <v/>
      </c>
      <c r="H276" s="95" t="n">
        <v>4.1</v>
      </c>
      <c r="I276" s="95" t="n">
        <v>60</v>
      </c>
      <c r="J276" s="95" t="n"/>
    </row>
    <row r="277" ht="16.5" customHeight="1">
      <c r="A277" s="62">
        <f>RIGHT(D277,4)</f>
        <v/>
      </c>
      <c r="B277" s="53" t="inlineStr">
        <is>
          <t>ВЕТЧ.ФИРМЕННАЯ С ИНДЕЙКОЙ п/о</t>
        </is>
      </c>
      <c r="C277" s="88" t="inlineStr">
        <is>
          <t>КГ</t>
        </is>
      </c>
      <c r="D277" s="44" t="n">
        <v>1001094966025</v>
      </c>
      <c r="E277" s="24" t="n"/>
      <c r="F277" s="23" t="n">
        <v>3</v>
      </c>
      <c r="G277" s="23">
        <f>E277</f>
        <v/>
      </c>
      <c r="H277" s="14" t="n">
        <v>6</v>
      </c>
      <c r="I277" s="14" t="n">
        <v>60</v>
      </c>
      <c r="J277" s="31" t="n"/>
    </row>
    <row r="278" ht="16.5" customHeight="1">
      <c r="A278" s="62">
        <f>RIGHT(D278,4)</f>
        <v/>
      </c>
      <c r="B278" s="53" t="inlineStr">
        <is>
          <t>ВЕТЧ.ДОМАШНЯЯ Папа может п/о</t>
        </is>
      </c>
      <c r="C278" s="88" t="inlineStr">
        <is>
          <t>КГ</t>
        </is>
      </c>
      <c r="D278" s="44" t="n">
        <v>1001092645887</v>
      </c>
      <c r="E278" s="24" t="n"/>
      <c r="F278" s="23" t="n">
        <v>1.5</v>
      </c>
      <c r="G278" s="23">
        <f>E278</f>
        <v/>
      </c>
      <c r="H278" s="14" t="n">
        <v>6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ВЕТЧ.МРАМОРНАЯ в/у_45с</t>
        </is>
      </c>
      <c r="C279" s="88" t="inlineStr">
        <is>
          <t>КГ</t>
        </is>
      </c>
      <c r="D279" s="44" t="n">
        <v>1001092436470</v>
      </c>
      <c r="E279" s="24" t="n"/>
      <c r="F279" s="23" t="n">
        <v>1.225</v>
      </c>
      <c r="G279" s="23">
        <f>E279</f>
        <v/>
      </c>
      <c r="H279" s="14" t="n">
        <v>4.9</v>
      </c>
      <c r="I279" s="14" t="n">
        <v>45</v>
      </c>
      <c r="J279" s="31" t="n"/>
    </row>
    <row r="280" ht="16.5" customHeight="1">
      <c r="A280" s="62">
        <f>RIGHT(D280,4)</f>
        <v/>
      </c>
      <c r="B280" s="53" t="inlineStr">
        <is>
          <t>ВЕТЧ.МЯСНАЯ Папа может п/о</t>
        </is>
      </c>
      <c r="C280" s="88" t="inlineStr">
        <is>
          <t>КГ</t>
        </is>
      </c>
      <c r="D280" s="44" t="n">
        <v>1001092485452</v>
      </c>
      <c r="E280" s="24" t="n">
        <v>25</v>
      </c>
      <c r="F280" s="23" t="n">
        <v>1.367</v>
      </c>
      <c r="G280" s="23">
        <f>E280</f>
        <v/>
      </c>
      <c r="H280" s="14" t="n">
        <v>4.1</v>
      </c>
      <c r="I280" s="14" t="n">
        <v>60</v>
      </c>
      <c r="J280" s="31" t="n"/>
    </row>
    <row r="281" ht="16.5" customHeight="1">
      <c r="A281" s="62">
        <f>RIGHT(D281,4)</f>
        <v/>
      </c>
      <c r="B281" s="53" t="inlineStr">
        <is>
          <t>ВЕТЧ.С ИНДЕЙКОЙ Папа может п/о</t>
        </is>
      </c>
      <c r="C281" s="88" t="inlineStr">
        <is>
          <t>КГ</t>
        </is>
      </c>
      <c r="D281" s="44" t="n">
        <v>1001093345634</v>
      </c>
      <c r="E281" s="24" t="n"/>
      <c r="F281" s="23" t="n">
        <v>1.017</v>
      </c>
      <c r="G281" s="23">
        <f>E281</f>
        <v/>
      </c>
      <c r="H281" s="14" t="n">
        <v>6.1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ВЕТЧ.С ИНДЕЙКОЙ Коровино п/о</t>
        </is>
      </c>
      <c r="C282" s="88" t="inlineStr">
        <is>
          <t>КГ</t>
        </is>
      </c>
      <c r="D282" s="44" t="n">
        <v>1001093346480</v>
      </c>
      <c r="E282" s="24" t="n"/>
      <c r="F282" s="23" t="n">
        <v>1.325</v>
      </c>
      <c r="G282" s="23">
        <f>E282</f>
        <v/>
      </c>
      <c r="H282" s="14" t="n">
        <v>5.3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ВЕТЧ.С ИНДЕЙКОЙ Коровино п/о 0.8кг 12шт.</t>
        </is>
      </c>
      <c r="C283" s="88" t="inlineStr">
        <is>
          <t>ШТ</t>
        </is>
      </c>
      <c r="D283" s="44" t="n">
        <v>1001093346504</v>
      </c>
      <c r="E283" s="24" t="n"/>
      <c r="F283" s="23" t="n">
        <v>0.8</v>
      </c>
      <c r="G283" s="23">
        <f>E283*F283</f>
        <v/>
      </c>
      <c r="H283" s="14" t="n">
        <v>9.6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ВЕТЧ.С ИНДЕЙКОЙ Папа может п/о 400*6</t>
        </is>
      </c>
      <c r="C284" s="88" t="inlineStr">
        <is>
          <t>ШТ</t>
        </is>
      </c>
      <c r="D284" s="44" t="n">
        <v>1001093345495</v>
      </c>
      <c r="E284" s="24" t="n"/>
      <c r="F284" s="23" t="n">
        <v>0.4</v>
      </c>
      <c r="G284" s="23">
        <f>E284*F284</f>
        <v/>
      </c>
      <c r="H284" s="14" t="n">
        <v>2.4</v>
      </c>
      <c r="I284" s="14" t="n">
        <v>60</v>
      </c>
      <c r="J284" s="31" t="n"/>
    </row>
    <row r="285" ht="15.75" customHeight="1">
      <c r="A285" s="62">
        <f>RIGHT(D285,4)</f>
        <v/>
      </c>
      <c r="B285" s="53" t="inlineStr">
        <is>
          <t>ВЕТЧ.МРАМОРНАЯ в/у срез 0.3кг 6шт_45с</t>
        </is>
      </c>
      <c r="C285" s="88" t="inlineStr">
        <is>
          <t>ШТ</t>
        </is>
      </c>
      <c r="D285" s="44" t="n">
        <v>1001092436495</v>
      </c>
      <c r="E285" s="24" t="n"/>
      <c r="F285" s="23" t="n">
        <v>0.3</v>
      </c>
      <c r="G285" s="23">
        <f>E285*F285</f>
        <v/>
      </c>
      <c r="H285" s="14" t="n">
        <v>1.8</v>
      </c>
      <c r="I285" s="14" t="n">
        <v>45</v>
      </c>
      <c r="J285" s="31" t="n"/>
    </row>
    <row r="286" ht="15.75" customHeight="1" thickBot="1">
      <c r="A286" s="62">
        <f>RIGHT(D286,4)</f>
        <v/>
      </c>
      <c r="B286" s="53" t="inlineStr">
        <is>
          <t>ВЕТЧ.РУБЛЕНАЯ ПМ в/у срез 0.3кг 6шт.</t>
        </is>
      </c>
      <c r="C286" s="88" t="inlineStr">
        <is>
          <t>ШТ</t>
        </is>
      </c>
      <c r="D286" s="44" t="n">
        <v>1001093316411</v>
      </c>
      <c r="E286" s="24" t="n"/>
      <c r="F286" s="23" t="n">
        <v>0.3</v>
      </c>
      <c r="G286" s="23">
        <f>E286*F286</f>
        <v/>
      </c>
      <c r="H286" s="14" t="n">
        <v>1.8</v>
      </c>
      <c r="I286" s="14" t="n">
        <v>45</v>
      </c>
      <c r="J286" s="31" t="n"/>
    </row>
    <row r="287" ht="16.5" customHeight="1" thickBot="1" thickTop="1">
      <c r="A287" s="62">
        <f>RIGHT(D287,4)</f>
        <v/>
      </c>
      <c r="B287" s="49" t="inlineStr">
        <is>
          <t>Копчености варенокопченые</t>
        </is>
      </c>
      <c r="C287" s="49" t="n"/>
      <c r="D287" s="49" t="n"/>
      <c r="E287" s="49" t="n"/>
      <c r="F287" s="49" t="n"/>
      <c r="G287" s="23">
        <f>E287*F287</f>
        <v/>
      </c>
      <c r="H287" s="49" t="n"/>
      <c r="I287" s="49" t="n"/>
      <c r="J287" s="50" t="n"/>
    </row>
    <row r="288" ht="16.5" customHeight="1" thickTop="1">
      <c r="A288" s="62">
        <f>RIGHT(D288,4)</f>
        <v/>
      </c>
      <c r="B288" s="39" t="inlineStr">
        <is>
          <t>КАРБОНАД к/в с/н в/у 1/150 8шт.</t>
        </is>
      </c>
      <c r="C288" s="88" t="inlineStr">
        <is>
          <t>ШТ</t>
        </is>
      </c>
      <c r="D288" s="89" t="n">
        <v>1001225156500</v>
      </c>
      <c r="E288" s="24" t="n"/>
      <c r="F288" s="23" t="n">
        <v>0.15</v>
      </c>
      <c r="G288" s="23">
        <f>E288*F288</f>
        <v/>
      </c>
      <c r="H288" s="14" t="n">
        <v>1.2</v>
      </c>
      <c r="I288" s="14" t="n">
        <v>45</v>
      </c>
      <c r="J288" s="31" t="n"/>
    </row>
    <row r="289" ht="16.5" customHeight="1">
      <c r="A289" s="62" t="n">
        <v>6843</v>
      </c>
      <c r="B289" s="107" t="inlineStr">
        <is>
          <t>ДЫМОВИЦА ИЗ ЛОПАТКИ ПМ к/в кр/к в/у</t>
        </is>
      </c>
      <c r="C289" s="106" t="inlineStr">
        <is>
          <t>кг</t>
        </is>
      </c>
      <c r="D289" s="89" t="n">
        <v>1001080226843</v>
      </c>
      <c r="E289" s="24" t="n"/>
      <c r="F289" s="23" t="n"/>
      <c r="G289" s="23" t="n"/>
      <c r="H289" s="14" t="n"/>
      <c r="I289" s="14" t="n"/>
      <c r="J289" s="31" t="n"/>
    </row>
    <row r="290" ht="16.5" customHeight="1">
      <c r="A290" s="62">
        <f>RIGHT(D290,4)</f>
        <v/>
      </c>
      <c r="B290" s="39" t="inlineStr">
        <is>
          <t>КОРЕЙКА ПО-ОСТ.к/в в/с с/н в/у 1/150_45с</t>
        </is>
      </c>
      <c r="C290" s="88" t="inlineStr">
        <is>
          <t>ШТ</t>
        </is>
      </c>
      <c r="D290" s="89" t="n">
        <v>1001220286279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45</v>
      </c>
      <c r="J290" s="31" t="n"/>
    </row>
    <row r="291" ht="16.5" customHeight="1">
      <c r="A291" s="62">
        <f>RIGHT(D291,4)</f>
        <v/>
      </c>
      <c r="B291" s="39" t="inlineStr">
        <is>
          <t>СВИНИНА МАДЕРА с/к с/н в/у 1/100</t>
        </is>
      </c>
      <c r="C291" s="88" t="inlineStr">
        <is>
          <t>шт</t>
        </is>
      </c>
      <c r="D291" s="89" t="n">
        <v>1001234146448</v>
      </c>
      <c r="E291" s="24" t="n"/>
      <c r="F291" s="23" t="n">
        <v>0.1</v>
      </c>
      <c r="G291" s="23">
        <f>E291*F291</f>
        <v/>
      </c>
      <c r="H291" s="14" t="n">
        <v>1</v>
      </c>
      <c r="I291" s="14" t="n">
        <v>45</v>
      </c>
      <c r="J291" s="31" t="n"/>
    </row>
    <row r="292" ht="16.5" customHeight="1">
      <c r="A292" s="62">
        <f>RIGHT(D292,4)</f>
        <v/>
      </c>
      <c r="B292" s="39" t="inlineStr">
        <is>
          <t>СВИНИНА ПО-ДОМАШНЕМУ к/в мл/к в/у 0.3кг</t>
        </is>
      </c>
      <c r="C292" s="88" t="inlineStr">
        <is>
          <t>шт</t>
        </is>
      </c>
      <c r="D292" s="89" t="n">
        <v>1001084216206</v>
      </c>
      <c r="E292" s="24" t="n">
        <v>50</v>
      </c>
      <c r="F292" s="23" t="n">
        <v>0.3</v>
      </c>
      <c r="G292" s="23">
        <f>E292*F292</f>
        <v/>
      </c>
      <c r="H292" s="14" t="n">
        <v>1.8</v>
      </c>
      <c r="I292" s="14" t="n">
        <v>45</v>
      </c>
      <c r="J292" s="31" t="n"/>
    </row>
    <row r="293" ht="16.5" customHeight="1">
      <c r="A293" s="62">
        <f>RIGHT(D293,4)</f>
        <v/>
      </c>
      <c r="B293" s="39" t="inlineStr">
        <is>
          <t>КАРБОНAД СТОЛИЧНЫЙ к/в кр/к в/у_45с</t>
        </is>
      </c>
      <c r="C293" s="88" t="inlineStr">
        <is>
          <t>шт</t>
        </is>
      </c>
      <c r="D293" s="89" t="n">
        <v>1001080346489</v>
      </c>
      <c r="E293" s="24" t="n"/>
      <c r="F293" s="23" t="n">
        <v>1.375</v>
      </c>
      <c r="G293" s="23">
        <f>E293*F293</f>
        <v/>
      </c>
      <c r="H293" s="14" t="n">
        <v>5.5</v>
      </c>
      <c r="I293" s="14" t="n">
        <v>45</v>
      </c>
      <c r="J293" s="31" t="n"/>
    </row>
    <row r="294" ht="16.5" customHeight="1">
      <c r="A294" s="62">
        <f>RIGHT(D294,4)</f>
        <v/>
      </c>
      <c r="B294" s="39" t="inlineStr">
        <is>
          <t>РЕБРЫШКИ к/в в/у_30c</t>
        </is>
      </c>
      <c r="C294" s="88" t="inlineStr">
        <is>
          <t>шт</t>
        </is>
      </c>
      <c r="D294" s="89" t="n">
        <v>1001081596620</v>
      </c>
      <c r="E294" s="24" t="n"/>
      <c r="F294" s="23" t="n">
        <v>1.134</v>
      </c>
      <c r="G294" s="23">
        <f>E294*F294</f>
        <v/>
      </c>
      <c r="H294" s="14" t="n">
        <v>3.4</v>
      </c>
      <c r="I294" s="14" t="n">
        <v>30</v>
      </c>
      <c r="J294" s="31" t="n"/>
    </row>
    <row r="295" ht="16.5" customHeight="1">
      <c r="A295" s="62">
        <f>RIGHT(D295,4)</f>
        <v/>
      </c>
      <c r="B295" s="39" t="inlineStr">
        <is>
          <t>САЛО СОЛЕНОЕ С ЧЕРНЫМ ПЕРЦЕМ мл/к в/у</t>
        </is>
      </c>
      <c r="C295" s="88" t="inlineStr">
        <is>
          <t>шт</t>
        </is>
      </c>
      <c r="D295" s="89" t="n">
        <v>1001084856008</v>
      </c>
      <c r="E295" s="24" t="n"/>
      <c r="F295" s="23" t="n">
        <v>0.3</v>
      </c>
      <c r="G295" s="23">
        <f>E295*F295</f>
        <v/>
      </c>
      <c r="H295" s="14" t="n">
        <v>1.8</v>
      </c>
      <c r="I295" s="14" t="n">
        <v>40</v>
      </c>
      <c r="J295" s="31" t="n"/>
    </row>
    <row r="296" ht="16.5" customHeight="1">
      <c r="A296" s="62">
        <f>RIGHT(D296,4)</f>
        <v/>
      </c>
      <c r="B296" s="39" t="inlineStr">
        <is>
          <t>ШЕЙКА КОПЧЕНАЯ ПМ к/в кр/к в/у</t>
        </is>
      </c>
      <c r="C296" s="88" t="inlineStr">
        <is>
          <t>шт</t>
        </is>
      </c>
      <c r="D296" s="89" t="n">
        <v>1001083426235</v>
      </c>
      <c r="E296" s="24" t="n"/>
      <c r="F296" s="23" t="n">
        <v>1.234</v>
      </c>
      <c r="G296" s="23">
        <f>E296*F296</f>
        <v/>
      </c>
      <c r="H296" s="14" t="n">
        <v>3.7</v>
      </c>
      <c r="I296" s="14" t="n">
        <v>45</v>
      </c>
      <c r="J296" s="31" t="n"/>
    </row>
    <row r="297" ht="16.5" customHeight="1">
      <c r="A297" s="92" t="n">
        <v>6200</v>
      </c>
      <c r="B297" s="101" t="inlineStr">
        <is>
          <t>ГРУДИНКА ПРЕМИУМ к/в мл/к в/у 0.3кг</t>
        </is>
      </c>
      <c r="C297" s="56" t="inlineStr">
        <is>
          <t>шт</t>
        </is>
      </c>
      <c r="D297" s="57" t="n">
        <v>1001085636200</v>
      </c>
      <c r="E297" s="93" t="n"/>
      <c r="F297" s="94" t="n">
        <v>0.3</v>
      </c>
      <c r="G297" s="94">
        <f>E297*F297</f>
        <v/>
      </c>
      <c r="H297" s="95" t="n">
        <v>1.8</v>
      </c>
      <c r="I297" s="95" t="n">
        <v>45</v>
      </c>
      <c r="J297" s="95" t="n"/>
    </row>
    <row r="298" ht="16.5" customHeight="1">
      <c r="A298" s="62">
        <f>RIGHT(D298,4)</f>
        <v/>
      </c>
      <c r="B298" s="39" t="inlineStr">
        <is>
          <t>ДЫМОВИЦА ИЗ ОКОРОКА к/в мл/к в/у 0.3кг</t>
        </is>
      </c>
      <c r="C298" s="88" t="inlineStr">
        <is>
          <t>шт</t>
        </is>
      </c>
      <c r="D298" s="89" t="n">
        <v>1001080216842</v>
      </c>
      <c r="E298" s="24" t="n"/>
      <c r="F298" s="23" t="n">
        <v>0.3</v>
      </c>
      <c r="G298" s="23">
        <f>E298*F298</f>
        <v/>
      </c>
      <c r="H298" s="14" t="n">
        <v>1.8</v>
      </c>
      <c r="I298" s="14" t="n">
        <v>30</v>
      </c>
      <c r="J298" s="31" t="n"/>
    </row>
    <row r="299" ht="16.5" customHeight="1">
      <c r="A299" s="62">
        <f>RIGHT(D299,4)</f>
        <v/>
      </c>
      <c r="B299" s="39" t="inlineStr">
        <is>
          <t>КАРБОНАД СТОЛИЧНЫЙ к/в м/к в/у 0.3кг_45с</t>
        </is>
      </c>
      <c r="C299" s="88" t="inlineStr">
        <is>
          <t>шт</t>
        </is>
      </c>
      <c r="D299" s="89" t="n">
        <v>1001080346488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45</v>
      </c>
      <c r="J299" s="31" t="n"/>
    </row>
    <row r="300" ht="16.5" customHeight="1">
      <c r="A300" s="62">
        <f>RIGHT(D300,4)</f>
        <v/>
      </c>
      <c r="B300" s="39" t="inlineStr">
        <is>
          <t>КАРБОНАД СТОЛИЧНЫЙ к/в мл/к в/у 300*5</t>
        </is>
      </c>
      <c r="C300" s="88" t="inlineStr">
        <is>
          <t>шт</t>
        </is>
      </c>
      <c r="D300" s="89" t="n">
        <v>1001080346640</v>
      </c>
      <c r="E300" s="24" t="n"/>
      <c r="F300" s="23" t="n">
        <v>0.3</v>
      </c>
      <c r="G300" s="23">
        <f>E300*F300</f>
        <v/>
      </c>
      <c r="H300" s="14" t="n">
        <v>1.5</v>
      </c>
      <c r="I300" s="14" t="n">
        <v>45</v>
      </c>
      <c r="J300" s="31" t="n"/>
    </row>
    <row r="301" ht="16.5" customHeight="1">
      <c r="A301" s="63">
        <f>RIGHT(D301,4)</f>
        <v/>
      </c>
      <c r="B301" s="61" t="inlineStr">
        <is>
          <t>КАРБОНАД ЮБИЛЕЙHЫЙ к/в в/с м/к в/у 300*6</t>
        </is>
      </c>
      <c r="C301" s="56" t="inlineStr">
        <is>
          <t>шт</t>
        </is>
      </c>
      <c r="D301" s="57" t="n">
        <v>1001085156487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30</v>
      </c>
      <c r="J301" s="31" t="n"/>
    </row>
    <row r="302" ht="16.5" customHeight="1">
      <c r="A302" s="62">
        <f>RIGHT(D302,4)</f>
        <v/>
      </c>
      <c r="B302" s="39" t="inlineStr">
        <is>
          <t>КАРБОНАД Маркет к/в мл/к в/у 0.3кг</t>
        </is>
      </c>
      <c r="C302" s="88" t="inlineStr">
        <is>
          <t>шт</t>
        </is>
      </c>
      <c r="D302" s="89" t="n">
        <v>1001085156444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45</v>
      </c>
      <c r="J302" s="31" t="n"/>
    </row>
    <row r="303" ht="16.5" customHeight="1">
      <c r="A303" s="62">
        <f>RIGHT(D303,4)</f>
        <v/>
      </c>
      <c r="B303" s="39" t="inlineStr">
        <is>
          <t>ОКОРОК КОПЧЕНЫЙ к/в мл/к в/у 300*6</t>
        </is>
      </c>
      <c r="C303" s="88" t="inlineStr">
        <is>
          <t>шт</t>
        </is>
      </c>
      <c r="D303" s="89" t="n">
        <v>1001083444819</v>
      </c>
      <c r="E303" s="24" t="n"/>
      <c r="F303" s="23" t="n">
        <v>0.4</v>
      </c>
      <c r="G303" s="23">
        <f>E303*F303</f>
        <v/>
      </c>
      <c r="H303" s="14" t="n">
        <v>2.4</v>
      </c>
      <c r="I303" s="14" t="n">
        <v>30</v>
      </c>
      <c r="J303" s="31" t="n"/>
    </row>
    <row r="304" ht="16.5" customHeight="1">
      <c r="A304" s="62">
        <f>RIGHT(D304,4)</f>
        <v/>
      </c>
      <c r="B304" s="39" t="inlineStr">
        <is>
          <t>РУЛЕТ С ИТАЛ.ТРАВАМИ к/в мл/к в/у 300*6</t>
        </is>
      </c>
      <c r="C304" s="88" t="inlineStr">
        <is>
          <t>шт</t>
        </is>
      </c>
      <c r="D304" s="89" t="n">
        <v>1001084845938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30</v>
      </c>
      <c r="J304" s="31" t="n"/>
    </row>
    <row r="305" ht="16.5" customHeight="1">
      <c r="A305" s="62">
        <f>RIGHT(D305,4)</f>
        <v/>
      </c>
      <c r="B305" s="39" t="inlineStr">
        <is>
          <t>ШЕЙКА КОПЧЕНАЯ ПМ к/в мл/к в/у 300*6</t>
        </is>
      </c>
      <c r="C305" s="88" t="inlineStr">
        <is>
          <t>шт</t>
        </is>
      </c>
      <c r="D305" s="89" t="n">
        <v>1001083424691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31" t="n"/>
    </row>
    <row r="306" ht="16.5" customHeight="1">
      <c r="A306" s="62">
        <f>RIGHT(D306,4)</f>
        <v/>
      </c>
      <c r="B306" s="39" t="inlineStr">
        <is>
          <t>ШПИК С ЧЕСНОК.И ПЕРЦЕМ к/в в/у 0.3кг_45c</t>
        </is>
      </c>
      <c r="C306" s="88" t="inlineStr">
        <is>
          <t>шт</t>
        </is>
      </c>
      <c r="D306" s="89" t="n">
        <v>1001084226492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ШПИК С ЧЕСНОК.И ПЕРЦЕМ к/в в/у 0.5кг_45с</t>
        </is>
      </c>
      <c r="C307" s="88" t="inlineStr">
        <is>
          <t>шт</t>
        </is>
      </c>
      <c r="D307" s="89" t="n">
        <v>1001084226493</v>
      </c>
      <c r="E307" s="24" t="n"/>
      <c r="F307" s="23" t="n">
        <v>0.5</v>
      </c>
      <c r="G307" s="23">
        <f>E307*F307</f>
        <v/>
      </c>
      <c r="H307" s="14" t="n">
        <v>3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СВИНИНА ПО-ДОМАШНЕМУ  к/в мл/к в/у 0.5кг</t>
        </is>
      </c>
      <c r="C308" s="88" t="inlineStr">
        <is>
          <t>шт</t>
        </is>
      </c>
      <c r="D308" s="89" t="n">
        <v>1001084214814</v>
      </c>
      <c r="E308" s="24" t="n"/>
      <c r="F308" s="23" t="n">
        <v>0.5</v>
      </c>
      <c r="G308" s="23">
        <f>E308*F308</f>
        <v/>
      </c>
      <c r="H308" s="14" t="n">
        <v>3</v>
      </c>
      <c r="I308" s="14" t="n">
        <v>30</v>
      </c>
      <c r="J308" s="31" t="n"/>
    </row>
    <row r="309" ht="16.5" customHeight="1">
      <c r="A309" s="62">
        <f>RIGHT(D309,4)</f>
        <v/>
      </c>
      <c r="B309" s="39" t="inlineStr">
        <is>
          <t>ДЫМОВИЦА ИЗ ЛОПАТКИ ПМ к/в с/н в/у 1/150</t>
        </is>
      </c>
      <c r="C309" s="88" t="inlineStr">
        <is>
          <t>шт</t>
        </is>
      </c>
      <c r="D309" s="89" t="n">
        <v>1001220226208</v>
      </c>
      <c r="E309" s="24" t="n"/>
      <c r="F309" s="23" t="n">
        <v>0.15</v>
      </c>
      <c r="G309" s="23">
        <f>E309*F309</f>
        <v/>
      </c>
      <c r="H309" s="14" t="n">
        <v>1.5</v>
      </c>
      <c r="I309" s="14" t="n">
        <v>45</v>
      </c>
      <c r="J309" s="31" t="n"/>
    </row>
    <row r="310" ht="16.5" customHeight="1">
      <c r="A310" s="62">
        <f>RIGHT(D310,4)</f>
        <v/>
      </c>
      <c r="B310" s="39" t="inlineStr">
        <is>
          <t>ДЫМОВИЦА ИЗ ЛОП.Маркет к/в с/н в/у 1/100</t>
        </is>
      </c>
      <c r="C310" s="88" t="inlineStr">
        <is>
          <t>шт</t>
        </is>
      </c>
      <c r="D310" s="89" t="n">
        <v>1001220226477</v>
      </c>
      <c r="E310" s="24" t="n"/>
      <c r="F310" s="23" t="n">
        <v>0.1</v>
      </c>
      <c r="G310" s="23">
        <f>E310*F310</f>
        <v/>
      </c>
      <c r="H310" s="14" t="n">
        <v>1.4</v>
      </c>
      <c r="I310" s="14" t="n">
        <v>30</v>
      </c>
      <c r="J310" s="31" t="n"/>
    </row>
    <row r="311" ht="16.5" customHeight="1">
      <c r="A311" s="62">
        <f>RIGHT(D311,4)</f>
        <v/>
      </c>
      <c r="B311" s="39" t="inlineStr">
        <is>
          <t>БАЛЫК к/в с/н в/у 1/100 10шт.</t>
        </is>
      </c>
      <c r="C311" s="88" t="inlineStr">
        <is>
          <t>шт</t>
        </is>
      </c>
      <c r="D311" s="89" t="n">
        <v>1001225206499</v>
      </c>
      <c r="E311" s="24" t="n"/>
      <c r="F311" s="23" t="n">
        <v>0.1</v>
      </c>
      <c r="G311" s="23">
        <f>E311*F311</f>
        <v/>
      </c>
      <c r="H311" s="14" t="n">
        <v>1</v>
      </c>
      <c r="I311" s="14" t="n">
        <v>45</v>
      </c>
      <c r="J311" s="31" t="n"/>
    </row>
    <row r="312" ht="16.5" customHeight="1">
      <c r="A312" s="62">
        <f>RIGHT(D312,4)</f>
        <v/>
      </c>
      <c r="B312" s="39" t="inlineStr">
        <is>
          <t>БАЛЫК ЮБИЛЕЙНЫЙ к/в с/н в/у 1/100 8шт.</t>
        </is>
      </c>
      <c r="C312" s="88" t="inlineStr">
        <is>
          <t>шт</t>
        </is>
      </c>
      <c r="D312" s="89" t="n">
        <v>1001225016137</v>
      </c>
      <c r="E312" s="24" t="n"/>
      <c r="F312" s="23" t="n">
        <v>0.1</v>
      </c>
      <c r="G312" s="23">
        <f>E312*F312</f>
        <v/>
      </c>
      <c r="H312" s="14" t="n">
        <v>0.8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КАРБОНАД Маркет к/в с/н в/у 1/100 10шт.</t>
        </is>
      </c>
      <c r="C313" s="88" t="inlineStr">
        <is>
          <t>шт</t>
        </is>
      </c>
      <c r="D313" s="89" t="n">
        <v>1001225156476</v>
      </c>
      <c r="E313" s="24" t="n"/>
      <c r="F313" s="23" t="n">
        <v>0.1</v>
      </c>
      <c r="G313" s="23">
        <f>E313*F313</f>
        <v/>
      </c>
      <c r="H313" s="14" t="n">
        <v>1</v>
      </c>
      <c r="I313" s="14" t="n">
        <v>45</v>
      </c>
      <c r="J313" s="31" t="n"/>
    </row>
    <row r="314" ht="16.5" customHeight="1">
      <c r="A314" s="92" t="n">
        <v>6201</v>
      </c>
      <c r="B314" s="61" t="inlineStr">
        <is>
          <t>ГРУДИНКА ПРЕМИУМ к/в с/н в/у 1/150 8шт.</t>
        </is>
      </c>
      <c r="C314" s="56" t="inlineStr">
        <is>
          <t>шт</t>
        </is>
      </c>
      <c r="D314" s="57" t="n">
        <v>1001225636201</v>
      </c>
      <c r="E314" s="93" t="n"/>
      <c r="F314" s="94" t="n">
        <v>0.15</v>
      </c>
      <c r="G314" s="94">
        <f>E314*F314</f>
        <v/>
      </c>
      <c r="H314" s="95" t="n">
        <v>1.2</v>
      </c>
      <c r="I314" s="95" t="n">
        <v>45</v>
      </c>
      <c r="J314" s="95" t="n"/>
    </row>
    <row r="315" ht="16.5" customHeight="1">
      <c r="A315" s="62">
        <f>RIGHT(D315,4)</f>
        <v/>
      </c>
      <c r="B315" s="39" t="inlineStr">
        <is>
          <t>ГРУДИНКА КЛАССИЧЕСКАЯ к/в с/н в/у 1/100</t>
        </is>
      </c>
      <c r="C315" s="88" t="inlineStr">
        <is>
          <t>шт</t>
        </is>
      </c>
      <c r="D315" s="89" t="n">
        <v>1001224186655</v>
      </c>
      <c r="E315" s="24" t="n"/>
      <c r="F315" s="23" t="n">
        <v>0.1</v>
      </c>
      <c r="G315" s="23">
        <f>E315*F315</f>
        <v/>
      </c>
      <c r="H315" s="14" t="n">
        <v>1.4</v>
      </c>
      <c r="I315" s="14" t="n">
        <v>45</v>
      </c>
      <c r="J315" s="31" t="n"/>
    </row>
    <row r="316" ht="16.5" customHeight="1">
      <c r="A316" s="92" t="n">
        <v>6204</v>
      </c>
      <c r="B316" s="61" t="inlineStr">
        <is>
          <t>СВИНИНА ПО-ДОМАШНЕМУ к/в с/н в/у 1/250</t>
        </is>
      </c>
      <c r="C316" s="56" t="inlineStr">
        <is>
          <t>шт</t>
        </is>
      </c>
      <c r="D316" s="57" t="n">
        <v>1001224216204</v>
      </c>
      <c r="E316" s="93" t="n"/>
      <c r="F316" s="94" t="n">
        <v>0.35</v>
      </c>
      <c r="G316" s="94">
        <f>E316*F316</f>
        <v/>
      </c>
      <c r="H316" s="95" t="n">
        <v>2.1</v>
      </c>
      <c r="I316" s="95" t="n">
        <v>45</v>
      </c>
      <c r="J316" s="95" t="n"/>
    </row>
    <row r="317" ht="16.5" customFormat="1" customHeight="1" s="84">
      <c r="A317" s="92" t="n">
        <v>6919</v>
      </c>
      <c r="B317" s="61" t="inlineStr">
        <is>
          <t>БЕКОН Останкино с/к с/н в/у 1/180 10шт</t>
        </is>
      </c>
      <c r="C317" s="56" t="inlineStr">
        <is>
          <t>шт</t>
        </is>
      </c>
      <c r="D317" s="57" t="n">
        <v>1001223296919</v>
      </c>
      <c r="E317" s="93" t="n">
        <v>130</v>
      </c>
      <c r="F317" s="94" t="n">
        <v>0.18</v>
      </c>
      <c r="G317" s="94">
        <f>E317*F317</f>
        <v/>
      </c>
      <c r="H317" s="95" t="n">
        <v>1.8</v>
      </c>
      <c r="I317" s="95" t="n">
        <v>45</v>
      </c>
      <c r="J317" s="95" t="n"/>
      <c r="K317" s="29" t="n"/>
    </row>
    <row r="318" ht="16.5" customFormat="1" customHeight="1" s="84">
      <c r="A318" s="92" t="n">
        <v>6921</v>
      </c>
      <c r="B318" s="61" t="inlineStr">
        <is>
          <t>БЕКОН Папа может с/к с/н в/у 1/140 10шт</t>
        </is>
      </c>
      <c r="C318" s="56" t="inlineStr">
        <is>
          <t>шт</t>
        </is>
      </c>
      <c r="D318" s="57" t="n">
        <v>1001223296921</v>
      </c>
      <c r="E318" s="93" t="n"/>
      <c r="F318" s="94" t="n"/>
      <c r="G318" s="94" t="n"/>
      <c r="H318" s="95" t="n"/>
      <c r="I318" s="95" t="n"/>
      <c r="J318" s="95" t="n"/>
      <c r="K318" s="29" t="n"/>
    </row>
    <row r="319" ht="16.5" customFormat="1" customHeight="1" s="84" thickBot="1">
      <c r="A319" s="62">
        <f>RIGHT(D319,4)</f>
        <v/>
      </c>
      <c r="B319" s="39" t="inlineStr">
        <is>
          <t>МЯСО ПРАЗДНИЧНОЕ с/к с/н в/у 1/100 10шт.</t>
        </is>
      </c>
      <c r="C319" s="88" t="inlineStr">
        <is>
          <t>шт</t>
        </is>
      </c>
      <c r="D319" s="89" t="n">
        <v>1001234916449</v>
      </c>
      <c r="E319" s="24" t="n"/>
      <c r="F319" s="23" t="n">
        <v>0.1</v>
      </c>
      <c r="G319" s="23">
        <f>E319*F319</f>
        <v/>
      </c>
      <c r="H319" s="14" t="n">
        <v>1</v>
      </c>
      <c r="I319" s="14" t="n">
        <v>45</v>
      </c>
      <c r="J319" s="31" t="n"/>
      <c r="K319" s="29" t="n"/>
    </row>
    <row r="320" ht="16.5" customHeight="1" thickBot="1" thickTop="1">
      <c r="A320" s="62">
        <f>RIGHT(D320,4)</f>
        <v/>
      </c>
      <c r="B320" s="49" t="inlineStr">
        <is>
          <t>Паштеты</t>
        </is>
      </c>
      <c r="C320" s="49" t="n"/>
      <c r="D320" s="49" t="n"/>
      <c r="E320" s="49" t="n"/>
      <c r="F320" s="49" t="n"/>
      <c r="G320" s="23">
        <f>E320*F320</f>
        <v/>
      </c>
      <c r="H320" s="49" t="n"/>
      <c r="I320" s="49" t="n"/>
      <c r="J320" s="50" t="n"/>
    </row>
    <row r="321" ht="16.5" customHeight="1" thickTop="1">
      <c r="A321" s="77" t="n">
        <v>6826</v>
      </c>
      <c r="B321" s="78" t="inlineStr">
        <is>
          <t>МЯСНОЙ пашт п/о 1/150 12шт.</t>
        </is>
      </c>
      <c r="C321" s="79" t="inlineStr">
        <is>
          <t>ШТ</t>
        </is>
      </c>
      <c r="D321" s="80" t="n">
        <v>1001100616826</v>
      </c>
      <c r="E321" s="81" t="n">
        <v>56</v>
      </c>
      <c r="F321" s="82" t="n">
        <v>0.15</v>
      </c>
      <c r="G321" s="82">
        <f>E321*F321</f>
        <v/>
      </c>
      <c r="H321" s="83" t="n">
        <v>2.4</v>
      </c>
      <c r="I321" s="83" t="n">
        <v>60</v>
      </c>
      <c r="J321" s="83" t="n"/>
    </row>
    <row r="322" ht="16.5" customHeight="1">
      <c r="A322" s="77" t="n">
        <v>6828</v>
      </c>
      <c r="B322" s="78" t="inlineStr">
        <is>
          <t>ПЕЧЕНОЧНЫЙ пашт п/о 1/150 12шт.</t>
        </is>
      </c>
      <c r="C322" s="79" t="inlineStr">
        <is>
          <t>ШТ</t>
        </is>
      </c>
      <c r="D322" s="80" t="n">
        <v>1001100626828</v>
      </c>
      <c r="E322" s="81" t="n"/>
      <c r="F322" s="82" t="n">
        <v>0.15</v>
      </c>
      <c r="G322" s="82">
        <f>E322*F322</f>
        <v/>
      </c>
      <c r="H322" s="83" t="n">
        <v>2.4</v>
      </c>
      <c r="I322" s="83" t="n">
        <v>60</v>
      </c>
      <c r="J322" s="83" t="n"/>
    </row>
    <row r="323" ht="16.5" customFormat="1" customHeight="1" s="84">
      <c r="A323" s="62">
        <f>RIGHT(D323,4)</f>
        <v/>
      </c>
      <c r="B323" s="86" t="inlineStr">
        <is>
          <t>КОНСЕРВЫ МЯС.ГОВЯДИНА ТУШЕНАЯ В/С 338г</t>
        </is>
      </c>
      <c r="C323" s="88" t="inlineStr">
        <is>
          <t>ШТ</t>
        </is>
      </c>
      <c r="D323" s="89" t="n">
        <v>1001122283590</v>
      </c>
      <c r="E323" s="24" t="n"/>
      <c r="F323" s="23" t="n">
        <v>0.338</v>
      </c>
      <c r="G323" s="23">
        <f>E323*F323</f>
        <v/>
      </c>
      <c r="H323" s="14" t="n">
        <v>4.05</v>
      </c>
      <c r="I323" s="14" t="n">
        <v>3</v>
      </c>
      <c r="J323" s="31" t="n"/>
      <c r="K323" s="29" t="n"/>
    </row>
    <row r="324" ht="16.5" customHeight="1">
      <c r="A324" s="62">
        <f>RIGHT(D324,4)</f>
        <v/>
      </c>
      <c r="B324" s="86" t="inlineStr">
        <is>
          <t>КОНСЕРВЫ МЯС.СВИНИНА ТУШЕНАЯ В/С 325г</t>
        </is>
      </c>
      <c r="C324" s="88" t="inlineStr">
        <is>
          <t>ШТ</t>
        </is>
      </c>
      <c r="D324" s="89" t="n">
        <v>1001123675024</v>
      </c>
      <c r="E324" s="24" t="n"/>
      <c r="F324" s="23" t="n">
        <v>0.325</v>
      </c>
      <c r="G324" s="23">
        <f>E324*F324</f>
        <v/>
      </c>
      <c r="H324" s="14" t="n">
        <v>5.85</v>
      </c>
      <c r="I324" s="14" t="n">
        <v>3</v>
      </c>
      <c r="J324" s="31" t="n"/>
    </row>
    <row r="325" ht="16.5" customHeight="1">
      <c r="A325" s="62">
        <f>RIGHT(D325,4)</f>
        <v/>
      </c>
      <c r="B325" s="86" t="inlineStr">
        <is>
          <t>ЛИВЕРНАЯ ОРИГИН. п/о 0.5кг 8шт.</t>
        </is>
      </c>
      <c r="C325" s="88" t="inlineStr">
        <is>
          <t>ШТ</t>
        </is>
      </c>
      <c r="D325" s="89" t="n">
        <v>1001102965716</v>
      </c>
      <c r="E325" s="24" t="n"/>
      <c r="F325" s="23" t="n">
        <v>0.5</v>
      </c>
      <c r="G325" s="23">
        <f>E325*F325</f>
        <v/>
      </c>
      <c r="H325" s="14" t="n">
        <v>4</v>
      </c>
      <c r="I325" s="14" t="n">
        <v>40</v>
      </c>
      <c r="J325" s="31" t="n"/>
    </row>
    <row r="326" ht="16.5" customHeight="1" thickBot="1">
      <c r="A326" s="77">
        <f>RIGHT(D326,4)</f>
        <v/>
      </c>
      <c r="B326" s="78" t="inlineStr">
        <is>
          <t>НЕЖНЫЙ пашт п/о 1/150 12шт.</t>
        </is>
      </c>
      <c r="C326" s="79" t="inlineStr">
        <is>
          <t>ШТ</t>
        </is>
      </c>
      <c r="D326" s="80" t="n">
        <v>1001100606827</v>
      </c>
      <c r="E326" s="81" t="n">
        <v>14</v>
      </c>
      <c r="F326" s="82" t="n">
        <v>0.15</v>
      </c>
      <c r="G326" s="82">
        <f>E326*F326</f>
        <v/>
      </c>
      <c r="H326" s="83" t="n">
        <v>2.4</v>
      </c>
      <c r="I326" s="83" t="n">
        <v>60</v>
      </c>
      <c r="J326" s="83" t="n"/>
    </row>
    <row r="327" ht="16.5" customHeight="1" thickBot="1" thickTop="1">
      <c r="A327" s="62">
        <f>RIGHT(D327,4)</f>
        <v/>
      </c>
      <c r="B327" s="49" t="inlineStr">
        <is>
          <t>Пельмени</t>
        </is>
      </c>
      <c r="C327" s="49" t="n"/>
      <c r="D327" s="49" t="n"/>
      <c r="E327" s="49" t="n"/>
      <c r="F327" s="49" t="n"/>
      <c r="G327" s="23">
        <f>E327*F327</f>
        <v/>
      </c>
      <c r="H327" s="49" t="n"/>
      <c r="I327" s="49" t="n"/>
      <c r="J327" s="50" t="n"/>
    </row>
    <row r="328" ht="16.5" customHeight="1" thickTop="1">
      <c r="A328" s="63" t="n">
        <v>6824</v>
      </c>
      <c r="B328" s="61" t="inlineStr">
        <is>
          <t>ОСТАНКИНСКИЕ пельм кор.0.5кг зам_NEW</t>
        </is>
      </c>
      <c r="C328" s="56" t="inlineStr">
        <is>
          <t>шт</t>
        </is>
      </c>
      <c r="D328" s="57" t="n">
        <v>1002112606824</v>
      </c>
      <c r="E328" s="93" t="n"/>
      <c r="F328" s="94" t="n">
        <v>0.5</v>
      </c>
      <c r="G328" s="94">
        <f>E328*F328</f>
        <v/>
      </c>
      <c r="H328" s="95" t="n">
        <v>8</v>
      </c>
      <c r="I328" s="95" t="n">
        <v>180</v>
      </c>
      <c r="J328" s="95" t="n"/>
    </row>
    <row r="329" ht="16.5" customHeight="1">
      <c r="A329" s="62">
        <f>RIGHT(D329,4)</f>
        <v/>
      </c>
      <c r="B329" s="39" t="inlineStr">
        <is>
          <t xml:space="preserve">ПЕЛЬМ.С АДЖИКОЙ пл.0.45кг зам. </t>
        </is>
      </c>
      <c r="C329" s="88" t="inlineStr">
        <is>
          <t>шт</t>
        </is>
      </c>
      <c r="D329" s="89" t="n">
        <v>1002115036155</v>
      </c>
      <c r="E329" s="24" t="n"/>
      <c r="F329" s="23" t="n">
        <v>0.45</v>
      </c>
      <c r="G329" s="23">
        <f>E329*F329</f>
        <v/>
      </c>
      <c r="H329" s="14" t="n">
        <v>3.6</v>
      </c>
      <c r="I329" s="14" t="n">
        <v>120</v>
      </c>
      <c r="J329" s="31" t="n"/>
    </row>
    <row r="330" ht="16.5" customHeight="1">
      <c r="A330" s="62">
        <f>RIGHT(D330,4)</f>
        <v/>
      </c>
      <c r="B330" s="39" t="inlineStr">
        <is>
          <t xml:space="preserve">ПЕЛЬМ.С БЕЛ.ГРИБАМИ пл.0.45кг зам. </t>
        </is>
      </c>
      <c r="C330" s="88" t="inlineStr">
        <is>
          <t>шт</t>
        </is>
      </c>
      <c r="D330" s="89" t="n">
        <v>1002115056157</v>
      </c>
      <c r="E330" s="24" t="n"/>
      <c r="F330" s="23" t="n">
        <v>0.45</v>
      </c>
      <c r="G330" s="23">
        <f>E330*F330</f>
        <v/>
      </c>
      <c r="H330" s="14" t="n">
        <v>3.6</v>
      </c>
      <c r="I330" s="14" t="n">
        <v>120</v>
      </c>
      <c r="J330" s="31" t="n"/>
    </row>
    <row r="331" ht="16.5" customHeight="1">
      <c r="A331" s="63" t="inlineStr">
        <is>
          <t>6580</t>
        </is>
      </c>
      <c r="B331" s="92" t="inlineStr">
        <is>
          <t>ОСТАНКИНСКИЕ пельм пл. 0.9кг зам_NEW</t>
        </is>
      </c>
      <c r="C331" s="56" t="inlineStr">
        <is>
          <t>шт</t>
        </is>
      </c>
      <c r="D331" s="103" t="n">
        <v>1002112606580</v>
      </c>
      <c r="E331" s="93" t="n"/>
      <c r="F331" s="94" t="n">
        <v>0.9</v>
      </c>
      <c r="G331" s="94">
        <f>E331*F331</f>
        <v/>
      </c>
      <c r="H331" s="95" t="n">
        <v>9</v>
      </c>
      <c r="I331" s="95" t="n">
        <v>180</v>
      </c>
      <c r="J331" s="95" t="n"/>
    </row>
    <row r="332" ht="16.5" customHeight="1">
      <c r="A332" s="62">
        <f>RIGHT(D332,4)</f>
        <v/>
      </c>
      <c r="B332" s="39" t="inlineStr">
        <is>
          <t xml:space="preserve">ПАПА МОЖЕТ! пельм.пл.0.42кг 10шт.зам. </t>
        </is>
      </c>
      <c r="C332" s="88" t="inlineStr">
        <is>
          <t>шт</t>
        </is>
      </c>
      <c r="D332" s="89" t="n">
        <v>1002112415648</v>
      </c>
      <c r="E332" s="24" t="n"/>
      <c r="F332" s="23" t="n">
        <v>0.42</v>
      </c>
      <c r="G332" s="23">
        <f>E332*F332</f>
        <v/>
      </c>
      <c r="H332" s="14" t="n">
        <v>4.2</v>
      </c>
      <c r="I332" s="14" t="n">
        <v>120</v>
      </c>
      <c r="J332" s="31" t="n"/>
    </row>
    <row r="333" ht="16.5" customHeight="1">
      <c r="A333" s="62">
        <f>RIGHT(D333,4)</f>
        <v/>
      </c>
      <c r="B333" s="39" t="inlineStr">
        <is>
          <t>30 ПЕЛЬМ.СО СЛ.МАСЛ.И ЗЕЛ.пл.0.45кг зам.</t>
        </is>
      </c>
      <c r="C333" s="88" t="inlineStr">
        <is>
          <t>шт</t>
        </is>
      </c>
      <c r="D333" s="89" t="n">
        <v>1002115046156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>ОСТАНКИНСКИЕ пельм кор.0.5кг зам._180с</t>
        </is>
      </c>
      <c r="C334" s="88" t="inlineStr">
        <is>
          <t>шт</t>
        </is>
      </c>
      <c r="D334" s="89" t="n">
        <v>1002112696312</v>
      </c>
      <c r="E334" s="24" t="n"/>
      <c r="F334" s="23" t="n">
        <v>0.5</v>
      </c>
      <c r="G334" s="23">
        <f>E334*F334</f>
        <v/>
      </c>
      <c r="H334" s="14" t="n">
        <v>8</v>
      </c>
      <c r="I334" s="14" t="n">
        <v>180</v>
      </c>
      <c r="J334" s="31" t="n"/>
    </row>
    <row r="335" ht="16.5" customHeight="1">
      <c r="A335" s="63" t="n">
        <v>6613</v>
      </c>
      <c r="B335" s="61" t="inlineStr">
        <is>
          <t>ОСТАНКИНСКИЕ пельм кор.0.4кг зам.</t>
        </is>
      </c>
      <c r="C335" s="56" t="inlineStr">
        <is>
          <t>шт</t>
        </is>
      </c>
      <c r="D335" s="57" t="n">
        <v>1002112606613</v>
      </c>
      <c r="E335" s="93" t="n"/>
      <c r="F335" s="94" t="n">
        <v>0.4</v>
      </c>
      <c r="G335" s="94">
        <f>E335*F335</f>
        <v/>
      </c>
      <c r="H335" s="95" t="n">
        <v>6.4</v>
      </c>
      <c r="I335" s="95" t="n">
        <v>180</v>
      </c>
      <c r="J335" s="95" t="n"/>
    </row>
    <row r="336" ht="16.5" customHeight="1">
      <c r="A336" s="62">
        <f>RIGHT(D336,4)</f>
        <v/>
      </c>
      <c r="B336" s="39" t="inlineStr">
        <is>
          <t>ОСТАНКИНСКИЕ пельм кор.0.4кг зам.</t>
        </is>
      </c>
      <c r="C336" s="88" t="inlineStr">
        <is>
          <t>шт</t>
        </is>
      </c>
      <c r="D336" s="89" t="n">
        <v>1002112606613</v>
      </c>
      <c r="E336" s="24" t="n"/>
      <c r="F336" s="23" t="n">
        <v>0.4</v>
      </c>
      <c r="G336" s="23">
        <f>E336*F336</f>
        <v/>
      </c>
      <c r="H336" s="14" t="n">
        <v>6.4</v>
      </c>
      <c r="I336" s="14" t="n">
        <v>180</v>
      </c>
      <c r="J336" s="31" t="n"/>
    </row>
    <row r="337" ht="16.5" customHeight="1" thickBot="1">
      <c r="A337" s="62">
        <f>RIGHT(D337,4)</f>
        <v/>
      </c>
      <c r="B337" s="39" t="inlineStr">
        <is>
          <t>ПАПА МОЖЕТ! пельм кор.0.5кг зам._180с</t>
        </is>
      </c>
      <c r="C337" s="88" t="inlineStr">
        <is>
          <t>шт</t>
        </is>
      </c>
      <c r="D337" s="89" t="n">
        <v>1002112416311</v>
      </c>
      <c r="E337" s="24" t="n"/>
      <c r="F337" s="23" t="n">
        <v>0.5</v>
      </c>
      <c r="G337" s="23">
        <f>E337*F337</f>
        <v/>
      </c>
      <c r="H337" s="14" t="n">
        <v>8</v>
      </c>
      <c r="I337" s="14" t="n">
        <v>180</v>
      </c>
      <c r="J337" s="31" t="n"/>
    </row>
    <row r="338" ht="16.5" customHeight="1" thickBot="1" thickTop="1">
      <c r="A338" s="62">
        <f>RIGHT(D338,4)</f>
        <v/>
      </c>
      <c r="B338" s="49" t="inlineStr">
        <is>
          <t>Полуфабрикаты с картофелем</t>
        </is>
      </c>
      <c r="C338" s="49" t="n"/>
      <c r="D338" s="49" t="n"/>
      <c r="E338" s="49" t="n"/>
      <c r="F338" s="49" t="n"/>
      <c r="G338" s="23">
        <f>E338*F338</f>
        <v/>
      </c>
      <c r="H338" s="49" t="n"/>
      <c r="I338" s="49" t="n"/>
      <c r="J338" s="50" t="n"/>
    </row>
    <row r="339" ht="16.5" customHeight="1" thickBot="1" thickTop="1">
      <c r="A339" s="62">
        <f>RIGHT(D339,4)</f>
        <v/>
      </c>
      <c r="B339" s="39" t="inlineStr">
        <is>
          <t>С КАРТОФЕЛЕМ вареники кор.0.5кг зам_120</t>
        </is>
      </c>
      <c r="C339" s="88" t="inlineStr">
        <is>
          <t>шт</t>
        </is>
      </c>
      <c r="D339" s="89" t="n">
        <v>1002151784945</v>
      </c>
      <c r="E339" s="24" t="n"/>
      <c r="F339" s="23" t="n">
        <v>0.5</v>
      </c>
      <c r="G339" s="23">
        <f>E339*F339</f>
        <v/>
      </c>
      <c r="H339" s="14" t="n">
        <v>8</v>
      </c>
      <c r="I339" s="14" t="n">
        <v>120</v>
      </c>
      <c r="J339" s="31" t="n"/>
    </row>
    <row r="340" ht="16.5" customHeight="1" thickBot="1" thickTop="1">
      <c r="A340" s="62">
        <f>RIGHT(D340,4)</f>
        <v/>
      </c>
      <c r="B340" s="49" t="inlineStr">
        <is>
          <t>Блины</t>
        </is>
      </c>
      <c r="C340" s="49" t="n"/>
      <c r="D340" s="49" t="n"/>
      <c r="E340" s="49" t="n"/>
      <c r="F340" s="49" t="n"/>
      <c r="G340" s="23">
        <f>E340*F340</f>
        <v/>
      </c>
      <c r="H340" s="49" t="n"/>
      <c r="I340" s="49" t="n"/>
      <c r="J340" s="50" t="n"/>
    </row>
    <row r="341" ht="16.5" customHeight="1" thickTop="1">
      <c r="A341" s="62">
        <f>RIGHT(D341,4)</f>
        <v/>
      </c>
      <c r="B341" s="39" t="inlineStr">
        <is>
          <t>БЛИНЧ.С МЯСОМ пл.1/420 10шт.зам.</t>
        </is>
      </c>
      <c r="C341" s="88" t="inlineStr">
        <is>
          <t>ШТ</t>
        </is>
      </c>
      <c r="D341" s="89" t="n">
        <v>1002131151762</v>
      </c>
      <c r="E341" s="24" t="n"/>
      <c r="F341" s="23" t="n">
        <v>0.42</v>
      </c>
      <c r="G341" s="23">
        <f>E341*F341</f>
        <v/>
      </c>
      <c r="H341" s="14" t="n">
        <v>4.2</v>
      </c>
      <c r="I341" s="14" t="n">
        <v>120</v>
      </c>
      <c r="J341" s="31" t="n"/>
    </row>
    <row r="342" ht="16.5" customHeight="1">
      <c r="A342" s="62">
        <f>RIGHT(D342,4)</f>
        <v/>
      </c>
      <c r="B342" s="39" t="inlineStr">
        <is>
          <t>БЛИНЧ. С ТВОРОГОМ 1/420 12шт.зам.</t>
        </is>
      </c>
      <c r="C342" s="88" t="inlineStr">
        <is>
          <t>шт</t>
        </is>
      </c>
      <c r="D342" s="89" t="n">
        <v>1002131181764</v>
      </c>
      <c r="E342" s="24" t="n"/>
      <c r="F342" s="23" t="n">
        <v>0.42</v>
      </c>
      <c r="G342" s="23">
        <f>E342*F342</f>
        <v/>
      </c>
      <c r="H342" s="14" t="n">
        <v>4.2</v>
      </c>
      <c r="I342" s="14" t="n">
        <v>120</v>
      </c>
      <c r="J342" s="31" t="n"/>
    </row>
    <row r="343" ht="16.5" customHeight="1">
      <c r="A343" s="62">
        <f>RIGHT(D343,4)</f>
        <v/>
      </c>
      <c r="B343" s="39" t="inlineStr">
        <is>
          <t>БЛИНЧ.С КУР.МЯСОМ пл.1/420 12шт.зам_120с</t>
        </is>
      </c>
      <c r="C343" s="88" t="inlineStr">
        <is>
          <t>шт</t>
        </is>
      </c>
      <c r="D343" s="89" t="n">
        <v>1002131144744</v>
      </c>
      <c r="E343" s="24" t="n"/>
      <c r="F343" s="23" t="n">
        <v>0.42</v>
      </c>
      <c r="G343" s="23">
        <f>E343*F343</f>
        <v/>
      </c>
      <c r="H343" s="14" t="n">
        <v>5.04</v>
      </c>
      <c r="I343" s="14" t="n">
        <v>120</v>
      </c>
      <c r="J343" s="31" t="n"/>
    </row>
    <row r="344" ht="16.5" customHeight="1">
      <c r="A344" s="62">
        <f>RIGHT(D344,4)</f>
        <v/>
      </c>
      <c r="B344" s="39" t="inlineStr">
        <is>
          <t>БЛИНЧ.С МЯСОМ пл.1/420 12шт.зам_120с</t>
        </is>
      </c>
      <c r="C344" s="88" t="inlineStr">
        <is>
          <t>шт</t>
        </is>
      </c>
      <c r="D344" s="89" t="n">
        <v>1002131154741</v>
      </c>
      <c r="E344" s="24" t="n"/>
      <c r="F344" s="23" t="n">
        <v>0.42</v>
      </c>
      <c r="G344" s="23">
        <f>E344*F344</f>
        <v/>
      </c>
      <c r="H344" s="14" t="n">
        <v>5.04</v>
      </c>
      <c r="I344" s="14" t="n">
        <v>120</v>
      </c>
      <c r="J344" s="31" t="n"/>
    </row>
    <row r="345" ht="16.5" customHeight="1">
      <c r="A345" s="62">
        <f>RIGHT(D345,4)</f>
        <v/>
      </c>
      <c r="B345" s="39" t="inlineStr">
        <is>
          <t>БЛИНЧ.С МЯСОМ пл.1/350 зам.</t>
        </is>
      </c>
      <c r="C345" s="88" t="inlineStr">
        <is>
          <t>шт</t>
        </is>
      </c>
      <c r="D345" s="89" t="n">
        <v>1002131156168</v>
      </c>
      <c r="E345" s="24" t="n"/>
      <c r="F345" s="23" t="n">
        <v>0.35</v>
      </c>
      <c r="G345" s="23">
        <f>E345*F345</f>
        <v/>
      </c>
      <c r="H345" s="14" t="n">
        <v>4.2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БЛИНЧ.С ПЕЧЕНЬЮ пл.1/420 10шт.зам.</t>
        </is>
      </c>
      <c r="C346" s="88" t="inlineStr">
        <is>
          <t>шт</t>
        </is>
      </c>
      <c r="D346" s="89" t="n">
        <v>1002131161857</v>
      </c>
      <c r="E346" s="24" t="n"/>
      <c r="F346" s="23" t="n">
        <v>0.42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3">
        <f>RIGHT(D347,4)</f>
        <v/>
      </c>
      <c r="B347" s="61" t="inlineStr">
        <is>
          <t>БЛИНЧ.С ВЕТЧ.И СЫРОМ пл.1/420 10шт. зам.</t>
        </is>
      </c>
      <c r="C347" s="56" t="inlineStr">
        <is>
          <t>шт</t>
        </is>
      </c>
      <c r="D347" s="57" t="n">
        <v>1002133376663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2">
        <f>RIGHT(D348,4)</f>
        <v/>
      </c>
      <c r="B348" s="39" t="inlineStr">
        <is>
          <t>БЛИНЧ.КРУГЛЫЕ С САД.ЯБЛОК.1/420 зам_ПОСТ</t>
        </is>
      </c>
      <c r="C348" s="88" t="inlineStr">
        <is>
          <t>шт</t>
        </is>
      </c>
      <c r="D348" s="89" t="n">
        <v>1002134275579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БЛИНЧ.КРУГЛЫЕ С ГРУШЕЙ пл.1/420 зам.</t>
        </is>
      </c>
      <c r="C349" s="88" t="inlineStr">
        <is>
          <t>шт</t>
        </is>
      </c>
      <c r="D349" s="89" t="n">
        <v>1002134615897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БЛИНЧ.КРУГЛЫЕ С ВИШНЕЙ пл.1/420 зам.</t>
        </is>
      </c>
      <c r="C350" s="88" t="inlineStr">
        <is>
          <t>шт</t>
        </is>
      </c>
      <c r="D350" s="89" t="n">
        <v>1002131125898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БЛИНЧ.С МЯСОМ 5кг зам._120с</t>
        </is>
      </c>
      <c r="C351" s="88" t="inlineStr">
        <is>
          <t>шт</t>
        </is>
      </c>
      <c r="D351" s="89" t="n">
        <v>1002131154731</v>
      </c>
      <c r="E351" s="24" t="n"/>
      <c r="F351" s="23" t="n">
        <v>5</v>
      </c>
      <c r="G351" s="23">
        <f>E351*F351</f>
        <v/>
      </c>
      <c r="H351" s="14" t="n">
        <v>5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БЛИНЧ.КРУГЛЫЕ С МЯСОМ 4.5кг зам_ФМ</t>
        </is>
      </c>
      <c r="C352" s="88" t="inlineStr">
        <is>
          <t>шт</t>
        </is>
      </c>
      <c r="D352" s="89" t="n">
        <v>1002131155754</v>
      </c>
      <c r="E352" s="24" t="n"/>
      <c r="F352" s="23" t="n">
        <v>4.5</v>
      </c>
      <c r="G352" s="23">
        <f>E352*F352</f>
        <v/>
      </c>
      <c r="H352" s="14" t="n">
        <v>4.5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ТВОРОГОМ 4.5кг зам_ФМ</t>
        </is>
      </c>
      <c r="C353" s="88" t="inlineStr">
        <is>
          <t>шт</t>
        </is>
      </c>
      <c r="D353" s="89" t="n">
        <v>1002131185755</v>
      </c>
      <c r="E353" s="24" t="n"/>
      <c r="F353" s="23" t="n">
        <v>4.5</v>
      </c>
      <c r="G353" s="23">
        <f>E353*F353</f>
        <v/>
      </c>
      <c r="H353" s="14" t="n">
        <v>4.5</v>
      </c>
      <c r="I353" s="14" t="n">
        <v>120</v>
      </c>
      <c r="J353" s="31" t="n"/>
    </row>
    <row r="354" ht="15.75" customHeight="1">
      <c r="A354" s="62">
        <f>RIGHT(D354,4)</f>
        <v/>
      </c>
      <c r="B354" s="39" t="inlineStr">
        <is>
          <t>ШОКОБЛИНЧ.С АПЕЛЬС.ДЖЕМОМ пл.1/300 зам.</t>
        </is>
      </c>
      <c r="C354" s="88" t="inlineStr">
        <is>
          <t>шт</t>
        </is>
      </c>
      <c r="D354" s="89" t="n">
        <v>1002135296150</v>
      </c>
      <c r="E354" s="24" t="n"/>
      <c r="F354" s="23" t="n">
        <v>0.3</v>
      </c>
      <c r="G354" s="23">
        <f>E354*F354</f>
        <v/>
      </c>
      <c r="H354" s="14" t="n">
        <v>3.6</v>
      </c>
      <c r="I354" s="14" t="n">
        <v>120</v>
      </c>
      <c r="J354" s="31" t="n"/>
    </row>
    <row r="355" ht="15.75" customHeight="1" thickBot="1">
      <c r="A355" s="62">
        <f>RIGHT(D355,4)</f>
        <v/>
      </c>
      <c r="B355" s="39" t="inlineStr">
        <is>
          <t>ШОКОБЛИНЧ.С ВИШН.ДЖЕМОМ пл.1/300 зам.</t>
        </is>
      </c>
      <c r="C355" s="88" t="inlineStr">
        <is>
          <t>шт</t>
        </is>
      </c>
      <c r="D355" s="89" t="n">
        <v>1002135286151</v>
      </c>
      <c r="E355" s="24" t="n"/>
      <c r="F355" s="23" t="n">
        <v>0.3</v>
      </c>
      <c r="G355" s="23">
        <f>E355*F355</f>
        <v/>
      </c>
      <c r="H355" s="14" t="n">
        <v>3.6</v>
      </c>
      <c r="I355" s="14" t="n">
        <v>120</v>
      </c>
      <c r="J355" s="31" t="n"/>
    </row>
    <row r="356" ht="16.5" customHeight="1" thickBot="1" thickTop="1">
      <c r="A356" s="62">
        <f>RIGHT(D356,4)</f>
        <v/>
      </c>
      <c r="B356" s="49" t="inlineStr">
        <is>
          <t>Мясокостные замороженные</t>
        </is>
      </c>
      <c r="C356" s="49" t="n"/>
      <c r="D356" s="49" t="n"/>
      <c r="E356" s="49" t="n"/>
      <c r="F356" s="49" t="n"/>
      <c r="G356" s="23">
        <f>E356*F356</f>
        <v/>
      </c>
      <c r="H356" s="49" t="n"/>
      <c r="I356" s="49" t="n"/>
      <c r="J356" s="50" t="n"/>
    </row>
    <row r="357" ht="15.75" customHeight="1" thickTop="1">
      <c r="A357" s="62">
        <f>RIGHT(D357,4)</f>
        <v/>
      </c>
      <c r="B357" s="39" t="inlineStr">
        <is>
          <t xml:space="preserve"> РАГУ СВИНОЕ 1кг 8шт.зам_120с </t>
        </is>
      </c>
      <c r="C357" s="88" t="inlineStr">
        <is>
          <t>кг</t>
        </is>
      </c>
      <c r="D357" s="89" t="n">
        <v>1002162156004</v>
      </c>
      <c r="E357" s="24" t="n"/>
      <c r="F357" s="23" t="n">
        <v>1</v>
      </c>
      <c r="G357" s="23">
        <f>E357</f>
        <v/>
      </c>
      <c r="H357" s="14" t="n">
        <v>8</v>
      </c>
      <c r="I357" s="14" t="n">
        <v>120</v>
      </c>
      <c r="J357" s="31" t="n"/>
    </row>
    <row r="358">
      <c r="A358" s="62">
        <f>RIGHT(D358,4)</f>
        <v/>
      </c>
      <c r="B358" s="39" t="inlineStr">
        <is>
          <t>ШАШЛЫК ИЗ СВИНИНЫ зам.</t>
        </is>
      </c>
      <c r="C358" s="88" t="inlineStr">
        <is>
          <t>КГ</t>
        </is>
      </c>
      <c r="D358" s="89" t="n">
        <v>1002162215417</v>
      </c>
      <c r="E358" s="24" t="n"/>
      <c r="F358" s="23" t="n">
        <v>2.034</v>
      </c>
      <c r="G358" s="23">
        <f>E358</f>
        <v/>
      </c>
      <c r="H358" s="14" t="n">
        <v>6.1</v>
      </c>
      <c r="I358" s="14" t="n">
        <v>90</v>
      </c>
      <c r="J358" s="31" t="n"/>
    </row>
    <row r="359">
      <c r="A359" s="62">
        <f>RIGHT(D359,4)</f>
        <v/>
      </c>
      <c r="B359" s="39" t="inlineStr">
        <is>
          <t>РЕБРЫШКИ ОБЫКНОВЕННЫЕ 1кг 12шт.зам.</t>
        </is>
      </c>
      <c r="C359" s="88" t="inlineStr">
        <is>
          <t>кг</t>
        </is>
      </c>
      <c r="D359" s="89" t="n">
        <v>1002162166019</v>
      </c>
      <c r="E359" s="24" t="n"/>
      <c r="F359" s="23" t="n">
        <v>1</v>
      </c>
      <c r="G359" s="23">
        <f>E359</f>
        <v/>
      </c>
      <c r="H359" s="14" t="n">
        <v>12</v>
      </c>
      <c r="I359" s="14" t="n">
        <v>120</v>
      </c>
      <c r="J359" s="31" t="n"/>
    </row>
    <row r="360">
      <c r="A360" s="62">
        <f>RIGHT(D360,4)</f>
        <v/>
      </c>
      <c r="B360" s="39" t="inlineStr">
        <is>
          <t>ГУЛЯШ СВИНОЙ мгс 0.4кг 4шт.охл.</t>
        </is>
      </c>
      <c r="C360" s="88" t="inlineStr">
        <is>
          <t>кг</t>
        </is>
      </c>
      <c r="D360" s="89" t="n">
        <v>1003171436318</v>
      </c>
      <c r="E360" s="24" t="n"/>
      <c r="F360" s="23" t="n">
        <v>0.4</v>
      </c>
      <c r="G360" s="23">
        <f>E360</f>
        <v/>
      </c>
      <c r="H360" s="14" t="n">
        <v>1.6</v>
      </c>
      <c r="I360" s="14" t="n">
        <v>12</v>
      </c>
      <c r="J360" s="31" t="n"/>
    </row>
    <row r="361">
      <c r="A361" s="62">
        <f>RIGHT(D361,4)</f>
        <v/>
      </c>
      <c r="B361" s="39" t="inlineStr">
        <is>
          <t>ПОДЖАРКА СВИНАЯ мгс 0.5кг 4шт.охл.</t>
        </is>
      </c>
      <c r="C361" s="88" t="inlineStr">
        <is>
          <t>кг</t>
        </is>
      </c>
      <c r="D361" s="89" t="n">
        <v>1003171575394</v>
      </c>
      <c r="E361" s="24" t="n"/>
      <c r="F361" s="23" t="n">
        <v>0.5</v>
      </c>
      <c r="G361" s="23">
        <f>E361</f>
        <v/>
      </c>
      <c r="H361" s="14" t="n">
        <v>2</v>
      </c>
      <c r="I361" s="14" t="n">
        <v>12</v>
      </c>
      <c r="J361" s="31" t="n"/>
    </row>
    <row r="362">
      <c r="A362" s="62">
        <f>RIGHT(D362,4)</f>
        <v/>
      </c>
      <c r="B362" s="39" t="inlineStr">
        <is>
          <t>ПОДЖАРКА СВИНАЯ мгс 0.4кг 4шт.охл.</t>
        </is>
      </c>
      <c r="C362" s="88" t="inlineStr">
        <is>
          <t>кг</t>
        </is>
      </c>
      <c r="D362" s="89" t="n">
        <v>1003171576174</v>
      </c>
      <c r="E362" s="24" t="n"/>
      <c r="F362" s="23" t="n">
        <v>0.4</v>
      </c>
      <c r="G362" s="23">
        <f>E362</f>
        <v/>
      </c>
      <c r="H362" s="14" t="n">
        <v>1.6</v>
      </c>
      <c r="I362" s="14" t="n">
        <v>12</v>
      </c>
      <c r="J362" s="31" t="n"/>
    </row>
    <row r="363">
      <c r="A363" s="62">
        <f>RIGHT(D363,4)</f>
        <v/>
      </c>
      <c r="B363" s="39" t="inlineStr">
        <is>
          <t>РАГУ СВИНОЕ мгс 0.4кг 4шт.охл.</t>
        </is>
      </c>
      <c r="C363" s="88" t="inlineStr">
        <is>
          <t>кг</t>
        </is>
      </c>
      <c r="D363" s="89" t="n">
        <v>1003171585397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8</v>
      </c>
      <c r="J363" s="31" t="n"/>
    </row>
    <row r="364">
      <c r="A364" s="62">
        <f>RIGHT(D364,4)</f>
        <v/>
      </c>
      <c r="B364" s="39" t="inlineStr">
        <is>
          <t>РАГУ СВИНОЕ мгс 0.5кг 4шт.охл.</t>
        </is>
      </c>
      <c r="C364" s="88" t="inlineStr">
        <is>
          <t>кг</t>
        </is>
      </c>
      <c r="D364" s="89" t="n">
        <v>1003171585398</v>
      </c>
      <c r="E364" s="24" t="n"/>
      <c r="F364" s="23" t="n">
        <v>0.5</v>
      </c>
      <c r="G364" s="23">
        <f>E364</f>
        <v/>
      </c>
      <c r="H364" s="14" t="n">
        <v>2</v>
      </c>
      <c r="I364" s="14" t="n">
        <v>8</v>
      </c>
      <c r="J364" s="31" t="n"/>
    </row>
    <row r="365">
      <c r="A365" s="62">
        <f>RIGHT(D365,4)</f>
        <v/>
      </c>
      <c r="B365" s="39" t="inlineStr">
        <is>
          <t xml:space="preserve">СОЧНЫЙ СТЕЙК В МАРИНАДЕ мгс 0.4кг охл. </t>
        </is>
      </c>
      <c r="C365" s="88" t="inlineStr">
        <is>
          <t>кг</t>
        </is>
      </c>
      <c r="D365" s="89" t="n">
        <v>1003173575589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31" t="n"/>
    </row>
    <row r="366">
      <c r="A366" s="62">
        <f>RIGHT(D366,4)</f>
        <v/>
      </c>
      <c r="B366" s="39" t="inlineStr">
        <is>
          <t>ШЕЙКА СВИНАЯ мгс 0.4кг 4шт.охл.</t>
        </is>
      </c>
      <c r="C366" s="88" t="inlineStr">
        <is>
          <t>кг</t>
        </is>
      </c>
      <c r="D366" s="89" t="n">
        <v>1003171735722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ШЕЙКА СВИНАЯ(нарезка) мгс 0.5кг 4шт.охл.</t>
        </is>
      </c>
      <c r="C367" s="88" t="inlineStr">
        <is>
          <t>кг</t>
        </is>
      </c>
      <c r="D367" s="89" t="n">
        <v>1003171735428</v>
      </c>
      <c r="E367" s="24" t="n"/>
      <c r="F367" s="23" t="n">
        <v>0.5</v>
      </c>
      <c r="G367" s="23">
        <f>E367</f>
        <v/>
      </c>
      <c r="H367" s="14" t="n">
        <v>2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ЭСКАЛОП СВИНОЙ мгс 0.4кг 4шт.охл.</t>
        </is>
      </c>
      <c r="C368" s="88" t="inlineStr">
        <is>
          <t>кг</t>
        </is>
      </c>
      <c r="D368" s="89" t="n">
        <v>1003171755435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31" t="n"/>
    </row>
    <row r="369">
      <c r="A369" s="62">
        <f>RIGHT(D369,4)</f>
        <v/>
      </c>
      <c r="B369" s="39" t="inlineStr">
        <is>
          <t>КОЛБАСКИ ЛАПЛАНДИЯ мгс 0.290кг охл.</t>
        </is>
      </c>
      <c r="C369" s="88" t="inlineStr">
        <is>
          <t>кг</t>
        </is>
      </c>
      <c r="D369" s="89" t="n">
        <v>1003174575856</v>
      </c>
      <c r="E369" s="24" t="n"/>
      <c r="F369" s="23" t="n">
        <v>0.29</v>
      </c>
      <c r="G369" s="23">
        <f>E369</f>
        <v/>
      </c>
      <c r="H369" s="14" t="n">
        <v>1.16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ФАРШ ГОВЯЖИЙ мгс 0.5кг 6шт.охл.</t>
        </is>
      </c>
      <c r="C370" s="88" t="inlineStr">
        <is>
          <t>кг</t>
        </is>
      </c>
      <c r="D370" s="89" t="n">
        <v>1003171674869</v>
      </c>
      <c r="E370" s="24" t="n"/>
      <c r="F370" s="23" t="n">
        <v>0.5</v>
      </c>
      <c r="G370" s="23">
        <f>E370</f>
        <v/>
      </c>
      <c r="H370" s="14" t="n">
        <v>3</v>
      </c>
      <c r="I370" s="14" t="n">
        <v>7</v>
      </c>
      <c r="J370" s="31" t="n"/>
    </row>
    <row r="371">
      <c r="A371" s="62">
        <f>RIGHT(D371,4)</f>
        <v/>
      </c>
      <c r="B371" s="39" t="inlineStr">
        <is>
          <t>ФАРШ ДОМАШНИЙ мгс 0.5кг 6шт.охл.</t>
        </is>
      </c>
      <c r="C371" s="88" t="inlineStr">
        <is>
          <t>кг</t>
        </is>
      </c>
      <c r="D371" s="89" t="n">
        <v>1003171684873</v>
      </c>
      <c r="E371" s="24" t="n"/>
      <c r="F371" s="23" t="n">
        <v>0.5</v>
      </c>
      <c r="G371" s="23">
        <f>E371</f>
        <v/>
      </c>
      <c r="H371" s="14" t="n">
        <v>3</v>
      </c>
      <c r="I371" s="14" t="n">
        <v>7</v>
      </c>
      <c r="J371" s="31" t="n"/>
    </row>
    <row r="372">
      <c r="A372" s="62">
        <f>RIGHT(D372,4)</f>
        <v/>
      </c>
      <c r="B372" s="39" t="inlineStr">
        <is>
          <t>КУПАТЫ НЮРНБЕРГСКИЕ мгс 0.4кг 6шт.охл.</t>
        </is>
      </c>
      <c r="C372" s="88" t="inlineStr">
        <is>
          <t>кг</t>
        </is>
      </c>
      <c r="D372" s="89" t="n">
        <v>1003171504725</v>
      </c>
      <c r="E372" s="24" t="n"/>
      <c r="F372" s="23" t="n">
        <v>0.4</v>
      </c>
      <c r="G372" s="23">
        <f>E372</f>
        <v/>
      </c>
      <c r="H372" s="14" t="n">
        <v>2.4</v>
      </c>
      <c r="I372" s="14" t="n">
        <v>12</v>
      </c>
      <c r="J372" s="31" t="n"/>
    </row>
    <row r="373">
      <c r="A373" s="62">
        <f>RIGHT(D373,4)</f>
        <v/>
      </c>
      <c r="B373" s="39" t="inlineStr">
        <is>
          <t>КОРЕЕЧКА ПО-ФИНСКИ мгс охл.</t>
        </is>
      </c>
      <c r="C373" s="88" t="inlineStr">
        <is>
          <t>кг</t>
        </is>
      </c>
      <c r="D373" s="89" t="n">
        <v>1003174565855</v>
      </c>
      <c r="E373" s="24" t="n"/>
      <c r="F373" s="23" t="n">
        <v>1</v>
      </c>
      <c r="G373" s="23">
        <f>E373</f>
        <v/>
      </c>
      <c r="H373" s="14" t="n">
        <v>2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КОРЕЙКА СВИНАЯ м/к мгс охл.</t>
        </is>
      </c>
      <c r="C374" s="88" t="inlineStr">
        <is>
          <t>кг</t>
        </is>
      </c>
      <c r="D374" s="89" t="n">
        <v>1003171465375</v>
      </c>
      <c r="E374" s="24" t="n"/>
      <c r="F374" s="23" t="n">
        <v>1.3</v>
      </c>
      <c r="G374" s="23">
        <f>E374</f>
        <v/>
      </c>
      <c r="H374" s="14" t="n">
        <v>2.6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МЕДАЛЬОНЫ ИЗ СВ.ВЫРЕЗ.В МАРИНАДЕ мгс охл</t>
        </is>
      </c>
      <c r="C375" s="88" t="inlineStr">
        <is>
          <t>кг</t>
        </is>
      </c>
      <c r="D375" s="89" t="n">
        <v>1003175086171</v>
      </c>
      <c r="E375" s="24" t="n"/>
      <c r="F375" s="23" t="n">
        <v>1.15</v>
      </c>
      <c r="G375" s="23">
        <f>E375</f>
        <v/>
      </c>
      <c r="H375" s="14" t="n">
        <v>2.3</v>
      </c>
      <c r="I375" s="14" t="n">
        <v>12</v>
      </c>
      <c r="J375" s="31" t="n"/>
    </row>
    <row r="376">
      <c r="A376" s="62">
        <f>RIGHT(D376,4)</f>
        <v/>
      </c>
      <c r="B376" s="39" t="inlineStr">
        <is>
          <t>ОКОРОК РОЖДЕСТВЕНСКИЙ мгс охл.</t>
        </is>
      </c>
      <c r="C376" s="88" t="inlineStr">
        <is>
          <t>кг</t>
        </is>
      </c>
      <c r="D376" s="89" t="n">
        <v>1003175136198</v>
      </c>
      <c r="E376" s="24" t="n"/>
      <c r="F376" s="23" t="n">
        <v>1</v>
      </c>
      <c r="G376" s="23">
        <f>E376</f>
        <v/>
      </c>
      <c r="H376" s="14" t="n">
        <v>2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РАГУ СВИНОЕ мгс охл.</t>
        </is>
      </c>
      <c r="C377" s="88" t="inlineStr">
        <is>
          <t>кг</t>
        </is>
      </c>
      <c r="D377" s="89" t="n">
        <v>1003171585399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8</v>
      </c>
      <c r="J377" s="31" t="n"/>
    </row>
    <row r="378">
      <c r="A378" s="62">
        <f>RIGHT(D378,4)</f>
        <v/>
      </c>
      <c r="B378" s="39" t="inlineStr">
        <is>
          <t>ШАШЛЫК С БАЗИЛИКОМ мгс охл.</t>
        </is>
      </c>
      <c r="C378" s="88" t="inlineStr">
        <is>
          <t>кг</t>
        </is>
      </c>
      <c r="D378" s="89" t="n">
        <v>1003171725665</v>
      </c>
      <c r="E378" s="24" t="n"/>
      <c r="F378" s="23" t="n">
        <v>1.8</v>
      </c>
      <c r="G378" s="23">
        <f>E378</f>
        <v/>
      </c>
      <c r="H378" s="14" t="n">
        <v>3.6</v>
      </c>
      <c r="I378" s="14" t="n">
        <v>12</v>
      </c>
      <c r="J378" s="31" t="n"/>
    </row>
    <row r="379">
      <c r="A379" s="62">
        <f>RIGHT(D379,4)</f>
        <v/>
      </c>
      <c r="B379" s="39" t="inlineStr">
        <is>
          <t>ШЕЙКА СВИНАЯ В БРУСНИЧ.МАРИНАДЕ мгс охл.</t>
        </is>
      </c>
      <c r="C379" s="88" t="inlineStr">
        <is>
          <t>кг</t>
        </is>
      </c>
      <c r="D379" s="89" t="n">
        <v>1003171734793</v>
      </c>
      <c r="E379" s="24" t="n"/>
      <c r="F379" s="23" t="n">
        <v>1.05</v>
      </c>
      <c r="G379" s="23">
        <f>E379</f>
        <v/>
      </c>
      <c r="H379" s="14" t="n">
        <v>2.1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КУПАТЫ АССОРТИ мгс охл.</t>
        </is>
      </c>
      <c r="C380" s="88" t="inlineStr">
        <is>
          <t>кг</t>
        </is>
      </c>
      <c r="D380" s="89" t="n">
        <v>1003171524720</v>
      </c>
      <c r="E380" s="24" t="n"/>
      <c r="F380" s="23" t="n">
        <v>1.28</v>
      </c>
      <c r="G380" s="23">
        <f>E380</f>
        <v/>
      </c>
      <c r="H380" s="14" t="n">
        <v>2.56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БАРБЕКЮ ИЗ СВИНОЙ ГРУДИНКИ мгс 0.5кг охл.</t>
        </is>
      </c>
      <c r="C381" s="88" t="inlineStr">
        <is>
          <t>кг</t>
        </is>
      </c>
      <c r="D381" s="89" t="n">
        <v>1003173585486</v>
      </c>
      <c r="E381" s="24" t="n"/>
      <c r="F381" s="23" t="n">
        <v>0.5</v>
      </c>
      <c r="G381" s="23">
        <f>E381</f>
        <v/>
      </c>
      <c r="H381" s="14" t="n">
        <v>2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ЛЮЛЯ-КЕБАБ СО СВИНИНОЙ мгс 0.3кг 4шт.охл.</t>
        </is>
      </c>
      <c r="C382" s="88" t="inlineStr">
        <is>
          <t>кг</t>
        </is>
      </c>
      <c r="D382" s="89" t="n">
        <v>1003173564963</v>
      </c>
      <c r="E382" s="24" t="n"/>
      <c r="F382" s="23" t="n">
        <v>0.3</v>
      </c>
      <c r="G382" s="23">
        <f>E382</f>
        <v/>
      </c>
      <c r="H382" s="14" t="n">
        <v>1.2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ФАРШ ГОВЯЖИЙ мгс 0.4кг 4шт.охл.</t>
        </is>
      </c>
      <c r="C383" s="88" t="inlineStr">
        <is>
          <t>кг</t>
        </is>
      </c>
      <c r="D383" s="89" t="n">
        <v>1003171674866</v>
      </c>
      <c r="E383" s="24" t="n"/>
      <c r="F383" s="23" t="n">
        <v>0.4</v>
      </c>
      <c r="G383" s="23">
        <f>E383</f>
        <v/>
      </c>
      <c r="H383" s="14" t="n">
        <v>1.6</v>
      </c>
      <c r="I383" s="14" t="n">
        <v>14</v>
      </c>
      <c r="J383" s="31" t="n"/>
    </row>
    <row r="384">
      <c r="A384" s="62">
        <f>RIGHT(D384,4)</f>
        <v/>
      </c>
      <c r="B384" s="39" t="inlineStr">
        <is>
          <t>ФАРШ ДЛЯ КОТЛЕТ мгс 0.4кг 4шт.охл.</t>
        </is>
      </c>
      <c r="C384" s="88" t="inlineStr">
        <is>
          <t>кг</t>
        </is>
      </c>
      <c r="D384" s="89" t="n">
        <v>1003174005466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14</v>
      </c>
      <c r="J384" s="31" t="n"/>
    </row>
    <row r="385">
      <c r="A385" s="62">
        <f>RIGHT(D385,4)</f>
        <v/>
      </c>
      <c r="B385" s="39" t="inlineStr">
        <is>
          <t>ФАРШ ДОМАШНИЙ мгс 0.4кг 4шт.охл.</t>
        </is>
      </c>
      <c r="C385" s="88" t="inlineStr">
        <is>
          <t>кг</t>
        </is>
      </c>
      <c r="D385" s="89" t="n">
        <v>1003171685765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31" t="n"/>
    </row>
    <row r="386">
      <c r="A386" s="62">
        <f>RIGHT(D386,4)</f>
        <v/>
      </c>
      <c r="B386" s="39" t="inlineStr">
        <is>
          <t>ФАРШ КЛАССИЧЕСКИЙ мгс 0.4кг 4шт.охл.</t>
        </is>
      </c>
      <c r="C386" s="88" t="inlineStr">
        <is>
          <t>кг</t>
        </is>
      </c>
      <c r="D386" s="89" t="n">
        <v>1003173995633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31" t="n"/>
    </row>
    <row r="387">
      <c r="A387" s="62">
        <f>RIGHT(D387,4)</f>
        <v/>
      </c>
      <c r="B387" s="39" t="inlineStr">
        <is>
          <t>ФАРШ КЛАССИЧЕСКИЙ мгс 0.7кг 4шт.охл.</t>
        </is>
      </c>
      <c r="C387" s="88" t="inlineStr">
        <is>
          <t>кг</t>
        </is>
      </c>
      <c r="D387" s="89" t="n">
        <v>1003173996552</v>
      </c>
      <c r="E387" s="24" t="n"/>
      <c r="F387" s="23" t="n">
        <v>0.7</v>
      </c>
      <c r="G387" s="23">
        <f>E387</f>
        <v/>
      </c>
      <c r="H387" s="14" t="n">
        <v>2.8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ПО-ДОМАШНЕМУ мгс 0.4кг 4шт.охл.</t>
        </is>
      </c>
      <c r="C388" s="88" t="inlineStr">
        <is>
          <t>кг</t>
        </is>
      </c>
      <c r="D388" s="89" t="n">
        <v>1003173995465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РУБЛЕНЫЙ мгс 0.4кг 4шт.охл.</t>
        </is>
      </c>
      <c r="C389" s="88" t="inlineStr">
        <is>
          <t>кг</t>
        </is>
      </c>
      <c r="D389" s="89" t="n">
        <v>1003173995340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ФЕРМЕРСКИЙ мгс 0.4кг 4шт.охл.</t>
        </is>
      </c>
      <c r="C390" s="88" t="inlineStr">
        <is>
          <t>кг</t>
        </is>
      </c>
      <c r="D390" s="89" t="n">
        <v>1003173124877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СМОЛЕНСКИЙ мгс 0.4кг 4шт.охл.</t>
        </is>
      </c>
      <c r="C391" s="88" t="inlineStr">
        <is>
          <t>кг</t>
        </is>
      </c>
      <c r="D391" s="89" t="n">
        <v>1003173126389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ЧЕВАПЧИЧИ СЕРБСКИЕ мгс 0.3кг 4шт.охл.</t>
        </is>
      </c>
      <c r="C392" s="88" t="inlineStr">
        <is>
          <t>кг</t>
        </is>
      </c>
      <c r="D392" s="89" t="n">
        <v>1003173284780</v>
      </c>
      <c r="E392" s="24" t="n"/>
      <c r="F392" s="23" t="n">
        <v>0.3</v>
      </c>
      <c r="G392" s="23">
        <f>E392</f>
        <v/>
      </c>
      <c r="H392" s="14" t="n">
        <v>1.2</v>
      </c>
      <c r="I392" s="14" t="n">
        <v>12</v>
      </c>
      <c r="J392" s="31" t="n"/>
    </row>
    <row r="393">
      <c r="A393" s="62">
        <f>RIGHT(D393,4)</f>
        <v/>
      </c>
      <c r="B393" s="39" t="inlineStr">
        <is>
          <t>ЧЕВАПИ ЧЕРНОГОРСКИЕ мгс 0.3кг 4шт.охл.</t>
        </is>
      </c>
      <c r="C393" s="88" t="inlineStr">
        <is>
          <t>кг</t>
        </is>
      </c>
      <c r="D393" s="89" t="n">
        <v>1003174295588</v>
      </c>
      <c r="E393" s="24" t="n"/>
      <c r="F393" s="23" t="n">
        <v>0.3</v>
      </c>
      <c r="G393" s="23">
        <f>E393</f>
        <v/>
      </c>
      <c r="H393" s="14" t="n">
        <v>1.2</v>
      </c>
      <c r="I393" s="14" t="n">
        <v>12</v>
      </c>
      <c r="J393" s="31" t="n"/>
    </row>
    <row r="394">
      <c r="A394" s="62">
        <f>RIGHT(D394,4)</f>
        <v/>
      </c>
      <c r="B394" s="39" t="inlineStr">
        <is>
          <t>КУПАТЫ С ЧЕСНОЧКОМ мгс 0.330кг 4шт.охл.</t>
        </is>
      </c>
      <c r="C394" s="88" t="inlineStr">
        <is>
          <t>кг</t>
        </is>
      </c>
      <c r="D394" s="89" t="n">
        <v>1003173604964</v>
      </c>
      <c r="E394" s="24" t="n"/>
      <c r="F394" s="23" t="n">
        <v>0.33</v>
      </c>
      <c r="G394" s="23">
        <f>E394</f>
        <v/>
      </c>
      <c r="H394" s="14" t="n">
        <v>1.32</v>
      </c>
      <c r="I394" s="14" t="n">
        <v>12</v>
      </c>
      <c r="J394" s="31" t="n"/>
    </row>
    <row r="395">
      <c r="A395" s="62">
        <f>RIGHT(D395,4)</f>
        <v/>
      </c>
      <c r="B395" s="39" t="inlineStr">
        <is>
          <t>КУПАТЫ С ЧЕСНОЧКОМ мгс 0.330кг 4шт.охл.</t>
        </is>
      </c>
      <c r="C395" s="88" t="inlineStr">
        <is>
          <t>кг</t>
        </is>
      </c>
      <c r="D395" s="89" t="n">
        <v>1003173606390</v>
      </c>
      <c r="E395" s="24" t="n"/>
      <c r="F395" s="23" t="n">
        <v>0.33</v>
      </c>
      <c r="G395" s="23">
        <f>E395</f>
        <v/>
      </c>
      <c r="H395" s="14" t="n">
        <v>1.32</v>
      </c>
      <c r="I395" s="14" t="n">
        <v>12</v>
      </c>
      <c r="J395" s="31" t="n"/>
    </row>
    <row r="396">
      <c r="A396" s="62">
        <f>RIGHT(D396,4)</f>
        <v/>
      </c>
      <c r="B396" s="39" t="inlineStr">
        <is>
          <t xml:space="preserve">КОЛБАСКИ ТОНКИЕ ЧЕШСКИЕ мгс 0.3кг охл. </t>
        </is>
      </c>
      <c r="C396" s="88" t="inlineStr">
        <is>
          <t>кг</t>
        </is>
      </c>
      <c r="D396" s="89" t="n">
        <v>1003174325583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>ВЫРЕЗКА СВИНАЯ кр/к в/у охл.</t>
        </is>
      </c>
      <c r="C397" s="88" t="inlineStr">
        <is>
          <t>кг</t>
        </is>
      </c>
      <c r="D397" s="89" t="n">
        <v>1003171355439</v>
      </c>
      <c r="E397" s="24" t="n"/>
      <c r="F397" s="23" t="n">
        <v>1.46</v>
      </c>
      <c r="G397" s="23">
        <f>E397</f>
        <v/>
      </c>
      <c r="H397" s="14" t="n">
        <v>7.3</v>
      </c>
      <c r="I397" s="14" t="n">
        <v>21</v>
      </c>
      <c r="J397" s="31" t="n"/>
    </row>
    <row r="398">
      <c r="A398" s="62">
        <f>RIGHT(D398,4)</f>
        <v/>
      </c>
      <c r="B398" s="39" t="inlineStr">
        <is>
          <t>ГРУДИНКА СВИНАЯ б/к кр/к в/у охл.</t>
        </is>
      </c>
      <c r="C398" s="88" t="inlineStr">
        <is>
          <t>кг</t>
        </is>
      </c>
      <c r="D398" s="89" t="n">
        <v>1003171415358</v>
      </c>
      <c r="E398" s="24" t="n"/>
      <c r="F398" s="23" t="n">
        <v>0.95</v>
      </c>
      <c r="G398" s="23">
        <f>E398</f>
        <v/>
      </c>
      <c r="H398" s="14" t="n">
        <v>5.7</v>
      </c>
      <c r="I398" s="14" t="n">
        <v>21</v>
      </c>
      <c r="J398" s="31" t="n"/>
    </row>
    <row r="399">
      <c r="A399" s="62">
        <f>RIGHT(D399,4)</f>
        <v/>
      </c>
      <c r="B399" s="39" t="inlineStr">
        <is>
          <t>КОТЛ.НАТУРАЛЬНАЯ мгс охл.</t>
        </is>
      </c>
      <c r="C399" s="88" t="inlineStr">
        <is>
          <t>кг</t>
        </is>
      </c>
      <c r="D399" s="89" t="n">
        <v>1003171485380</v>
      </c>
      <c r="E399" s="24" t="n"/>
      <c r="F399" s="23" t="n">
        <v>1.25</v>
      </c>
      <c r="G399" s="23">
        <f>E399</f>
        <v/>
      </c>
      <c r="H399" s="14" t="n">
        <v>5</v>
      </c>
      <c r="I399" s="14" t="n">
        <v>12</v>
      </c>
      <c r="J399" s="31" t="n"/>
    </row>
    <row r="400">
      <c r="A400" s="62">
        <f>RIGHT(D400,4)</f>
        <v/>
      </c>
      <c r="B400" s="39" t="inlineStr">
        <is>
          <t>РУЛЬКА СВИНАЯ в/у охл.</t>
        </is>
      </c>
      <c r="C400" s="88" t="inlineStr">
        <is>
          <t>кг</t>
        </is>
      </c>
      <c r="D400" s="89" t="n">
        <v>1003171625408</v>
      </c>
      <c r="E400" s="24" t="n"/>
      <c r="F400" s="23" t="n">
        <v>1.05</v>
      </c>
      <c r="G400" s="23">
        <f>E400</f>
        <v/>
      </c>
      <c r="H400" s="14" t="n">
        <v>5.25</v>
      </c>
      <c r="I400" s="14" t="n">
        <v>17</v>
      </c>
      <c r="J400" s="31" t="n"/>
    </row>
    <row r="401">
      <c r="A401" s="62">
        <f>RIGHT(D401,4)</f>
        <v/>
      </c>
      <c r="B401" s="39" t="inlineStr">
        <is>
          <t>ФАРШ ДОМАШНИЙ мгс 1кг 4шт.охл.</t>
        </is>
      </c>
      <c r="C401" s="88" t="inlineStr">
        <is>
          <t>кг</t>
        </is>
      </c>
      <c r="D401" s="89" t="n">
        <v>1003171684874</v>
      </c>
      <c r="E401" s="24" t="n"/>
      <c r="F401" s="23" t="n">
        <v>1</v>
      </c>
      <c r="G401" s="23">
        <f>E401</f>
        <v/>
      </c>
      <c r="H401" s="14" t="n">
        <v>4</v>
      </c>
      <c r="I401" s="14" t="n">
        <v>14</v>
      </c>
      <c r="J401" s="31" t="n"/>
    </row>
    <row r="402">
      <c r="A402" s="62">
        <f>RIGHT(D402,4)</f>
        <v/>
      </c>
      <c r="B402" s="39" t="inlineStr">
        <is>
          <t>ШЕЙКА СВИНАЯ(нарезка) мгс охл.</t>
        </is>
      </c>
      <c r="C402" s="88" t="inlineStr">
        <is>
          <t>кг</t>
        </is>
      </c>
      <c r="D402" s="89" t="n">
        <v>1003171735429</v>
      </c>
      <c r="E402" s="24" t="n"/>
      <c r="F402" s="23" t="n">
        <v>1.225</v>
      </c>
      <c r="G402" s="23">
        <f>E402</f>
        <v/>
      </c>
      <c r="H402" s="14" t="n">
        <v>4.9</v>
      </c>
      <c r="I402" s="14" t="n">
        <v>12</v>
      </c>
      <c r="J402" s="31" t="n"/>
    </row>
    <row r="403">
      <c r="A403" s="62">
        <f>RIGHT(D403,4)</f>
        <v/>
      </c>
      <c r="B403" s="39" t="inlineStr">
        <is>
          <t>ШНИЦЕЛЬ СВИНОЙ мгс охл.</t>
        </is>
      </c>
      <c r="C403" s="88" t="inlineStr">
        <is>
          <t>кг</t>
        </is>
      </c>
      <c r="D403" s="89" t="n">
        <v>1003171745434</v>
      </c>
      <c r="E403" s="24" t="n"/>
      <c r="F403" s="23" t="n">
        <v>1.25</v>
      </c>
      <c r="G403" s="23">
        <f>E403</f>
        <v/>
      </c>
      <c r="H403" s="14" t="n">
        <v>5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ЭСКАЛОП СВИНОЙ мгс охл.</t>
        </is>
      </c>
      <c r="C404" s="88" t="inlineStr">
        <is>
          <t>кг</t>
        </is>
      </c>
      <c r="D404" s="89" t="n">
        <v>1003171755436</v>
      </c>
      <c r="E404" s="24" t="n"/>
      <c r="F404" s="23" t="n">
        <v>1.15</v>
      </c>
      <c r="G404" s="23">
        <f>E404</f>
        <v/>
      </c>
      <c r="H404" s="14" t="n">
        <v>4.6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ГОЛЯШКА СВИНАЯ в/у охл.</t>
        </is>
      </c>
      <c r="C405" s="88" t="inlineStr">
        <is>
          <t>кг</t>
        </is>
      </c>
      <c r="D405" s="89" t="n">
        <v>1003171395354</v>
      </c>
      <c r="E405" s="24" t="n"/>
      <c r="F405" s="23" t="n">
        <v>1.32</v>
      </c>
      <c r="G405" s="23">
        <f>E405</f>
        <v/>
      </c>
      <c r="H405" s="14" t="n">
        <v>6.6</v>
      </c>
      <c r="I405" s="14" t="n">
        <v>17</v>
      </c>
      <c r="J405" s="31" t="n"/>
    </row>
    <row r="406">
      <c r="A406" s="62">
        <f>RIGHT(D406,4)</f>
        <v/>
      </c>
      <c r="B406" s="39" t="inlineStr">
        <is>
          <t>КАРБОНАД СВИНОЙ кр/к в/у охл.</t>
        </is>
      </c>
      <c r="C406" s="88" t="inlineStr">
        <is>
          <t>кг</t>
        </is>
      </c>
      <c r="D406" s="89" t="n">
        <v>1003171455367</v>
      </c>
      <c r="E406" s="24" t="n"/>
      <c r="F406" s="23" t="n">
        <v>1.7</v>
      </c>
      <c r="G406" s="23">
        <f>E406</f>
        <v/>
      </c>
      <c r="H406" s="14" t="n">
        <v>8.5</v>
      </c>
      <c r="I406" s="14" t="n">
        <v>21</v>
      </c>
      <c r="J406" s="31" t="n"/>
    </row>
    <row r="407">
      <c r="A407" s="62">
        <f>RIGHT(D407,4)</f>
        <v/>
      </c>
      <c r="B407" s="39" t="inlineStr">
        <is>
          <t>КОРЕЙКА СВИНАЯ б/к кр/к в/у охл.</t>
        </is>
      </c>
      <c r="C407" s="88" t="inlineStr">
        <is>
          <t>кг</t>
        </is>
      </c>
      <c r="D407" s="89" t="n">
        <v>1003171465371</v>
      </c>
      <c r="E407" s="24" t="n"/>
      <c r="F407" s="23" t="n">
        <v>1.7</v>
      </c>
      <c r="G407" s="23">
        <f>E407</f>
        <v/>
      </c>
      <c r="H407" s="14" t="n">
        <v>10.2</v>
      </c>
      <c r="I407" s="14" t="n">
        <v>21</v>
      </c>
      <c r="J407" s="31" t="n"/>
    </row>
    <row r="408">
      <c r="A408" s="62">
        <f>RIGHT(D408,4)</f>
        <v/>
      </c>
      <c r="B408" s="39" t="inlineStr">
        <is>
          <t>КОРЕЙКА СВИНАЯ кр/к м/к в/у охл.</t>
        </is>
      </c>
      <c r="C408" s="88" t="inlineStr">
        <is>
          <t>кг</t>
        </is>
      </c>
      <c r="D408" s="89" t="n">
        <v>1003171465373</v>
      </c>
      <c r="E408" s="24" t="n"/>
      <c r="F408" s="23" t="n">
        <v>2.867</v>
      </c>
      <c r="G408" s="23">
        <f>E408</f>
        <v/>
      </c>
      <c r="H408" s="14" t="n">
        <v>8.6</v>
      </c>
      <c r="I408" s="14" t="n">
        <v>17</v>
      </c>
      <c r="J408" s="31" t="n"/>
    </row>
    <row r="409">
      <c r="A409" s="62">
        <f>RIGHT(D409,4)</f>
        <v/>
      </c>
      <c r="B409" s="39" t="inlineStr">
        <is>
          <t>ЛОПАТКА СВИНАЯ б/к кр/к в/у охл.</t>
        </is>
      </c>
      <c r="C409" s="88" t="inlineStr">
        <is>
          <t>кг</t>
        </is>
      </c>
      <c r="D409" s="89" t="n">
        <v>1003171545385</v>
      </c>
      <c r="E409" s="24" t="n"/>
      <c r="F409" s="23" t="n">
        <v>3</v>
      </c>
      <c r="G409" s="23">
        <f>E409</f>
        <v/>
      </c>
      <c r="H409" s="14" t="n">
        <v>9</v>
      </c>
      <c r="I409" s="14" t="n">
        <v>21</v>
      </c>
      <c r="J409" s="31" t="n"/>
    </row>
    <row r="410">
      <c r="A410" s="62">
        <f>RIGHT(D410,4)</f>
        <v/>
      </c>
      <c r="B410" s="39" t="inlineStr">
        <is>
          <t>ОКОРОК СВИНОЙ кр/к б/к в/у охл.</t>
        </is>
      </c>
      <c r="C410" s="88" t="inlineStr">
        <is>
          <t>кг</t>
        </is>
      </c>
      <c r="D410" s="89" t="n">
        <v>1003171765392</v>
      </c>
      <c r="E410" s="24" t="n"/>
      <c r="F410" s="23" t="n">
        <v>5.1</v>
      </c>
      <c r="G410" s="23">
        <f>E410</f>
        <v/>
      </c>
      <c r="H410" s="14" t="n">
        <v>5.1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РЕБРЫШКИ БАРБЕКЮ кр/к в/у охл.</t>
        </is>
      </c>
      <c r="C411" s="88" t="inlineStr">
        <is>
          <t>кг</t>
        </is>
      </c>
      <c r="D411" s="89" t="n">
        <v>1003171595402</v>
      </c>
      <c r="E411" s="24" t="n"/>
      <c r="F411" s="23" t="n">
        <v>0.872</v>
      </c>
      <c r="G411" s="23">
        <f>E411</f>
        <v/>
      </c>
      <c r="H411" s="14" t="n">
        <v>6.1</v>
      </c>
      <c r="I411" s="14" t="n">
        <v>17</v>
      </c>
      <c r="J411" s="31" t="n"/>
    </row>
    <row r="412">
      <c r="A412" s="62">
        <f>RIGHT(D412,4)</f>
        <v/>
      </c>
      <c r="B412" s="39" t="inlineStr">
        <is>
          <t>РЕБРЫШКИ СВИНЫЕ мл/к в/у охл.</t>
        </is>
      </c>
      <c r="C412" s="88" t="inlineStr">
        <is>
          <t>кг</t>
        </is>
      </c>
      <c r="D412" s="89" t="n">
        <v>1003171595407</v>
      </c>
      <c r="E412" s="24" t="n"/>
      <c r="F412" s="23" t="n">
        <v>1.663</v>
      </c>
      <c r="G412" s="23">
        <f>E412</f>
        <v/>
      </c>
      <c r="H412" s="14" t="n">
        <v>6.65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ШЕЙКА СВИНАЯ кр/к в/у охл.</t>
        </is>
      </c>
      <c r="C413" s="88" t="inlineStr">
        <is>
          <t>кг</t>
        </is>
      </c>
      <c r="D413" s="89" t="n">
        <v>1003171735425</v>
      </c>
      <c r="E413" s="24" t="n"/>
      <c r="F413" s="23" t="n">
        <v>1.925</v>
      </c>
      <c r="G413" s="23">
        <f>E413</f>
        <v/>
      </c>
      <c r="H413" s="14" t="n">
        <v>7.7</v>
      </c>
      <c r="I413" s="14" t="n">
        <v>21</v>
      </c>
      <c r="J413" s="31" t="n"/>
    </row>
    <row r="414">
      <c r="A414" s="62">
        <f>RIGHT(D414,4)</f>
        <v/>
      </c>
      <c r="B414" s="39" t="inlineStr">
        <is>
          <t>ШАШЛЫК ИЗ СВИНИНЫ охл.</t>
        </is>
      </c>
      <c r="C414" s="88" t="inlineStr">
        <is>
          <t>кг</t>
        </is>
      </c>
      <c r="D414" s="89" t="n">
        <v>1003162215418</v>
      </c>
      <c r="E414" s="24" t="n"/>
      <c r="F414" s="23" t="n">
        <v>2</v>
      </c>
      <c r="G414" s="23">
        <f>E414</f>
        <v/>
      </c>
      <c r="H414" s="14" t="n">
        <v>4</v>
      </c>
      <c r="I414" s="14" t="n">
        <v>12</v>
      </c>
      <c r="J414" s="31" t="n"/>
    </row>
    <row r="415">
      <c r="A415" s="62">
        <f>RIGHT(D415,4)</f>
        <v/>
      </c>
      <c r="B415" s="39" t="inlineStr">
        <is>
          <t>ВЫРЕЗКА СВИНАЯ кр/к в/у (1*2) охл.</t>
        </is>
      </c>
      <c r="C415" s="88" t="inlineStr">
        <is>
          <t>кг</t>
        </is>
      </c>
      <c r="D415" s="89" t="n">
        <v>1003171356409</v>
      </c>
      <c r="E415" s="24" t="n"/>
      <c r="F415" s="23" t="n">
        <v>0.96</v>
      </c>
      <c r="G415" s="23">
        <f>E415</f>
        <v/>
      </c>
      <c r="H415" s="14" t="n">
        <v>4.8</v>
      </c>
      <c r="I415" s="14" t="n">
        <v>21</v>
      </c>
      <c r="J415" s="31" t="n"/>
    </row>
    <row r="416">
      <c r="A416" s="62">
        <f>RIGHT(D416,4)</f>
        <v/>
      </c>
      <c r="B416" s="39" t="inlineStr">
        <is>
          <t>ПЕЧЕНЬ СВИНАЯ упак.зам.</t>
        </is>
      </c>
      <c r="C416" s="88" t="inlineStr">
        <is>
          <t>кг</t>
        </is>
      </c>
      <c r="D416" s="89" t="n">
        <v>1002172146099</v>
      </c>
      <c r="E416" s="24" t="n"/>
      <c r="F416" s="23" t="n">
        <v>0.734</v>
      </c>
      <c r="G416" s="23">
        <f>E416</f>
        <v/>
      </c>
      <c r="H416" s="14" t="n">
        <v>4.4</v>
      </c>
      <c r="I416" s="14" t="n">
        <v>365</v>
      </c>
      <c r="J416" s="31" t="n"/>
    </row>
    <row r="417">
      <c r="A417" s="62">
        <f>RIGHT(D417,4)</f>
        <v/>
      </c>
      <c r="B417" s="39" t="inlineStr">
        <is>
          <t>СЕРДЦЕ СВИНОЕ упак.зам.</t>
        </is>
      </c>
      <c r="C417" s="88" t="inlineStr">
        <is>
          <t>кг</t>
        </is>
      </c>
      <c r="D417" s="89" t="n">
        <v>1002174986100</v>
      </c>
      <c r="E417" s="24" t="n"/>
      <c r="F417" s="23" t="n">
        <v>0.66</v>
      </c>
      <c r="G417" s="23">
        <f>E417</f>
        <v/>
      </c>
      <c r="H417" s="14" t="n">
        <v>3.3</v>
      </c>
      <c r="I417" s="14" t="n">
        <v>365</v>
      </c>
      <c r="J417" s="31" t="n"/>
    </row>
    <row r="418">
      <c r="A418" s="62">
        <f>RIGHT(D418,4)</f>
        <v/>
      </c>
      <c r="B418" s="39" t="inlineStr">
        <is>
          <t>ХВОСТЫ СВИНЫЕ упак.зам.</t>
        </is>
      </c>
      <c r="C418" s="88" t="inlineStr">
        <is>
          <t>кг</t>
        </is>
      </c>
      <c r="D418" s="89" t="n">
        <v>1002174996101</v>
      </c>
      <c r="E418" s="24" t="n"/>
      <c r="F418" s="23" t="n">
        <v>0.76</v>
      </c>
      <c r="G418" s="23">
        <f>E418</f>
        <v/>
      </c>
      <c r="H418" s="14" t="n">
        <v>3.8</v>
      </c>
      <c r="I418" s="14" t="n">
        <v>365</v>
      </c>
      <c r="J418" s="31" t="n"/>
    </row>
    <row r="419">
      <c r="A419" s="62">
        <f>RIGHT(D419,4)</f>
        <v/>
      </c>
      <c r="B419" s="39" t="inlineStr">
        <is>
          <t>ЯЗЫК СВИНОЙ упак.зам.</t>
        </is>
      </c>
      <c r="C419" s="88" t="inlineStr">
        <is>
          <t>кг</t>
        </is>
      </c>
      <c r="D419" s="89" t="n">
        <v>1002175006102</v>
      </c>
      <c r="E419" s="24" t="n"/>
      <c r="F419" s="23" t="n">
        <v>0.472</v>
      </c>
      <c r="G419" s="23">
        <f>E419</f>
        <v/>
      </c>
      <c r="H419" s="14" t="n">
        <v>3.3</v>
      </c>
      <c r="I419" s="14" t="n">
        <v>365</v>
      </c>
      <c r="J419" s="31" t="n"/>
    </row>
    <row r="420">
      <c r="A420" s="62">
        <f>RIGHT(D420,4)</f>
        <v/>
      </c>
      <c r="B420" s="39" t="inlineStr">
        <is>
          <t>НОГИ СВИНЫЕ ПЕРЕДНИЕ зам.</t>
        </is>
      </c>
      <c r="C420" s="88" t="inlineStr">
        <is>
          <t>кг</t>
        </is>
      </c>
      <c r="D420" s="89" t="n">
        <v>1002162094933</v>
      </c>
      <c r="E420" s="24" t="n"/>
      <c r="F420" s="23" t="n">
        <v>10</v>
      </c>
      <c r="G420" s="23">
        <f>E420</f>
        <v/>
      </c>
      <c r="H420" s="14" t="n">
        <v>10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НОГИ СВИНЫЕ ЗАДНИЕ зам.</t>
        </is>
      </c>
      <c r="C421" s="88" t="inlineStr">
        <is>
          <t>кг</t>
        </is>
      </c>
      <c r="D421" s="89" t="n">
        <v>1002162094934</v>
      </c>
      <c r="E421" s="24" t="n"/>
      <c r="F421" s="23" t="n">
        <v>10</v>
      </c>
      <c r="G421" s="23">
        <f>E421</f>
        <v/>
      </c>
      <c r="H421" s="14" t="n">
        <v>10</v>
      </c>
      <c r="I421" s="14" t="n">
        <v>365</v>
      </c>
      <c r="J421" s="31" t="n"/>
    </row>
    <row r="422" ht="15.75" customHeight="1">
      <c r="A422" s="62">
        <f>RIGHT(D422,4)</f>
        <v/>
      </c>
      <c r="B422" s="39" t="inlineStr">
        <is>
          <t>УШИ СВИНЫЕ зам.</t>
        </is>
      </c>
      <c r="C422" s="88" t="inlineStr">
        <is>
          <t>кг</t>
        </is>
      </c>
      <c r="D422" s="89" t="n">
        <v>1002163474935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31" t="n"/>
    </row>
    <row r="423" ht="16.5" customHeight="1">
      <c r="A423" s="62">
        <f>RIGHT(D423,4)</f>
        <v/>
      </c>
      <c r="B423" s="39" t="inlineStr">
        <is>
          <t>ПЕЧЕНЬ СВИНАЯ зам.</t>
        </is>
      </c>
      <c r="C423" s="88" t="inlineStr">
        <is>
          <t>кг</t>
        </is>
      </c>
      <c r="D423" s="89" t="n">
        <v>1002162144936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31" t="n"/>
    </row>
    <row r="424" ht="15.75" customHeight="1">
      <c r="A424" s="62">
        <f>RIGHT(D424,4)</f>
        <v/>
      </c>
      <c r="B424" s="39" t="inlineStr">
        <is>
          <t>ВЫРЕЗКА СВИНАЯ кр/к зам.</t>
        </is>
      </c>
      <c r="C424" s="88" t="inlineStr">
        <is>
          <t>кг</t>
        </is>
      </c>
      <c r="D424" s="89" t="n">
        <v>1002182025351</v>
      </c>
      <c r="E424" s="24" t="n"/>
      <c r="F424" s="23" t="n">
        <v>1.532</v>
      </c>
      <c r="G424" s="23">
        <f>E424</f>
        <v/>
      </c>
      <c r="H424" s="14" t="n">
        <v>24.51</v>
      </c>
      <c r="I424" s="14" t="n">
        <v>365</v>
      </c>
      <c r="J424" s="31" t="n"/>
    </row>
    <row r="425" ht="15.75" customHeight="1" thickBot="1">
      <c r="A425" s="62">
        <f>RIGHT(D425,4)</f>
        <v/>
      </c>
      <c r="B425" s="39" t="inlineStr">
        <is>
          <t>ШЕЙНАЯ ЧАСТЬ СВИНАЯ кр/к зам.</t>
        </is>
      </c>
      <c r="C425" s="88" t="inlineStr">
        <is>
          <t>кг</t>
        </is>
      </c>
      <c r="D425" s="89" t="n">
        <v>1002182135431</v>
      </c>
      <c r="E425" s="24" t="n"/>
      <c r="F425" s="23" t="n">
        <v>2.125</v>
      </c>
      <c r="G425" s="23">
        <f>E425</f>
        <v/>
      </c>
      <c r="H425" s="14" t="n">
        <v>21.25</v>
      </c>
      <c r="I425" s="14" t="n">
        <v>365</v>
      </c>
      <c r="J425" s="31" t="n"/>
    </row>
    <row r="426" ht="16.5" customHeight="1" thickBot="1" thickTop="1">
      <c r="A426" s="66" t="n"/>
      <c r="B426" s="52" t="inlineStr">
        <is>
          <t>ВСЕГО:</t>
        </is>
      </c>
      <c r="C426" s="16" t="n"/>
      <c r="D426" s="40" t="n"/>
      <c r="E426" s="17">
        <f>SUM(E5:E359)</f>
        <v/>
      </c>
      <c r="F426" s="17" t="n"/>
      <c r="G426" s="17">
        <f>SUM(G11:G359)</f>
        <v/>
      </c>
      <c r="H426" s="17" t="n"/>
      <c r="I426" s="17" t="n"/>
      <c r="J426" s="17" t="n"/>
    </row>
    <row r="427" ht="15.75" customHeight="1" thickTop="1">
      <c r="B427" s="41" t="n"/>
      <c r="C427" s="18" t="n"/>
      <c r="D427" s="45" t="n"/>
      <c r="F427" s="19" t="n"/>
      <c r="G427" s="19" t="n"/>
      <c r="H427" s="20" t="n"/>
      <c r="I427" s="20" t="n"/>
      <c r="J427" s="21" t="n"/>
    </row>
    <row r="428">
      <c r="B428" s="41" t="n"/>
      <c r="C428" s="18" t="n"/>
      <c r="D428" s="45" t="n"/>
      <c r="F428" s="19" t="n"/>
      <c r="G428" s="19" t="n"/>
      <c r="H428" s="20" t="n"/>
      <c r="I428" s="20" t="n"/>
      <c r="J428" s="21" t="n"/>
    </row>
    <row r="429">
      <c r="B429" s="41" t="n"/>
      <c r="C429" s="18" t="n"/>
      <c r="D429" s="45" t="n"/>
      <c r="F429" s="19" t="n"/>
      <c r="G429" s="19" t="n"/>
      <c r="H429" s="20" t="n"/>
      <c r="I429" s="20" t="n"/>
      <c r="J429" s="21" t="n"/>
    </row>
    <row r="430">
      <c r="B430" s="41" t="n"/>
      <c r="C430" s="18" t="n"/>
      <c r="D430" s="45" t="n"/>
      <c r="F430" s="19" t="n"/>
      <c r="G430" s="19" t="n"/>
      <c r="H430" s="20" t="n"/>
      <c r="I430" s="20" t="n"/>
      <c r="J430" s="21" t="n"/>
    </row>
    <row r="43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</sheetData>
  <autoFilter ref="A9:J426"/>
  <mergeCells count="2">
    <mergeCell ref="E1:J1"/>
    <mergeCell ref="G3:J3"/>
  </mergeCells>
  <dataValidations count="2">
    <dataValidation sqref="B341" showDropDown="0" showInputMessage="1" showErrorMessage="1" allowBlank="0" type="textLength" operator="lessThanOrEqual">
      <formula1>40</formula1>
    </dataValidation>
    <dataValidation sqref="D357:D4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2024-09-04T11:32:27Z</dcterms:modified>
  <cp:lastModifiedBy>Uaer4</cp:lastModifiedBy>
  <cp:lastPrinted>2015-01-13T07:32:10Z</cp:lastPrinted>
</cp:coreProperties>
</file>