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altair.strelets\docs\1 ХОЛДИНГ С-Ф\22. Симбирева\Симбирева\Лог данные\"/>
    </mc:Choice>
  </mc:AlternateContent>
  <xr:revisionPtr revIDLastSave="0" documentId="13_ncr:1_{E398F9FC-0C61-4256-9D22-6F91988B1FD1}" xr6:coauthVersionLast="47" xr6:coauthVersionMax="47" xr10:uidLastSave="{00000000-0000-0000-0000-000000000000}"/>
  <bookViews>
    <workbookView xWindow="-120" yWindow="-120" windowWidth="29040" windowHeight="15840" tabRatio="500" xr2:uid="{00000000-000D-0000-FFFF-FFFF00000000}"/>
  </bookViews>
  <sheets>
    <sheet name="Лог данные с 05.09.2023" sheetId="1" r:id="rId1"/>
    <sheet name="Лист1" sheetId="2" state="hidden" r:id="rId2"/>
  </sheets>
  <definedNames>
    <definedName name="_xlnm._FilterDatabase" localSheetId="0" hidden="1">'Лог данные с 05.09.2023'!$A$2:$AD$48</definedName>
  </definedNames>
  <calcPr calcId="181029" refMode="R1C1"/>
  <extLst>
    <ext xmlns:loext="http://schemas.libreoffice.org/" uri="{7626C862-2A13-11E5-B345-FEFF819CDC9F}">
      <loext:extCalcPr stringRefSyntax="ExcelA1"/>
    </ext>
  </extLst>
</workbook>
</file>

<file path=xl/calcChain.xml><?xml version="1.0" encoding="utf-8"?>
<calcChain xmlns="http://schemas.openxmlformats.org/spreadsheetml/2006/main">
  <c r="X9" i="1" l="1"/>
  <c r="Y9" i="1" s="1"/>
  <c r="X13" i="1"/>
  <c r="Y13" i="1" s="1"/>
  <c r="Y29" i="1"/>
  <c r="X21" i="1"/>
  <c r="Y21" i="1" s="1"/>
  <c r="X14" i="1"/>
  <c r="Y14" i="1" s="1"/>
  <c r="Y28" i="1"/>
  <c r="Y37" i="2"/>
  <c r="X37" i="2"/>
  <c r="Y36" i="2"/>
  <c r="X36" i="2"/>
  <c r="X35" i="2"/>
  <c r="Y35" i="2" s="1"/>
  <c r="Y34" i="2"/>
  <c r="X34" i="2"/>
  <c r="Y33" i="2"/>
  <c r="X33" i="2"/>
  <c r="Y32" i="2"/>
  <c r="X32" i="2"/>
  <c r="X31" i="2"/>
  <c r="Y31" i="2" s="1"/>
  <c r="Y30" i="2"/>
  <c r="X30" i="2"/>
  <c r="X29" i="2"/>
  <c r="Y29" i="2" s="1"/>
  <c r="Y28" i="2"/>
  <c r="X28" i="2"/>
  <c r="Y27" i="2"/>
  <c r="X27" i="2"/>
  <c r="Y25" i="2"/>
  <c r="X25" i="2"/>
  <c r="X24" i="2"/>
  <c r="Y24" i="2" s="1"/>
  <c r="Y23" i="2"/>
  <c r="X23" i="2"/>
  <c r="X22" i="2"/>
  <c r="Y22" i="2" s="1"/>
  <c r="Y21" i="2"/>
  <c r="X21" i="2"/>
  <c r="Y20" i="2"/>
  <c r="X20" i="2"/>
  <c r="Y19" i="2"/>
  <c r="X19" i="2"/>
  <c r="X18" i="2"/>
  <c r="Y18" i="2" s="1"/>
  <c r="Y17" i="2"/>
  <c r="X17" i="2"/>
  <c r="X16" i="2"/>
  <c r="Y16" i="2" s="1"/>
  <c r="Y15" i="2"/>
  <c r="X15" i="2"/>
  <c r="Y14" i="2"/>
  <c r="X14" i="2"/>
  <c r="Y13" i="2"/>
  <c r="X13" i="2"/>
  <c r="X12" i="2"/>
  <c r="Y12" i="2" s="1"/>
  <c r="Y11" i="2"/>
  <c r="X11" i="2"/>
  <c r="X10" i="2"/>
  <c r="Y10" i="2" s="1"/>
  <c r="Y9" i="2"/>
  <c r="X9" i="2"/>
  <c r="Y8" i="2"/>
  <c r="X8" i="2"/>
  <c r="Y7" i="2"/>
  <c r="X7" i="2"/>
  <c r="X6" i="2"/>
  <c r="Y6" i="2" s="1"/>
  <c r="Y5" i="2"/>
  <c r="X5" i="2"/>
  <c r="X4" i="2"/>
  <c r="Y4" i="2" s="1"/>
  <c r="Y3" i="2"/>
  <c r="X3" i="2"/>
  <c r="X48" i="1"/>
  <c r="Y48" i="1" s="1"/>
  <c r="X47" i="1"/>
  <c r="Y47" i="1" s="1"/>
  <c r="X46" i="1"/>
  <c r="Y46" i="1" s="1"/>
  <c r="X45" i="1"/>
  <c r="Y45" i="1" s="1"/>
  <c r="X44" i="1"/>
  <c r="Y44" i="1" s="1"/>
  <c r="X43" i="1"/>
  <c r="Y43" i="1" s="1"/>
  <c r="X42" i="1"/>
  <c r="Y42" i="1" s="1"/>
  <c r="X41" i="1"/>
  <c r="Y41" i="1" s="1"/>
  <c r="X40" i="1"/>
  <c r="Y40" i="1" s="1"/>
  <c r="X39" i="1"/>
  <c r="Y39" i="1" s="1"/>
  <c r="X37" i="1"/>
  <c r="Y37" i="1" s="1"/>
  <c r="X36" i="1"/>
  <c r="Y36" i="1" s="1"/>
  <c r="X35" i="1"/>
  <c r="Y35" i="1" s="1"/>
  <c r="X34" i="1"/>
  <c r="Y34" i="1" s="1"/>
  <c r="X33" i="1"/>
  <c r="Y33" i="1" s="1"/>
  <c r="X32" i="1"/>
  <c r="Y32" i="1" s="1"/>
  <c r="X31" i="1"/>
  <c r="Y31" i="1" s="1"/>
  <c r="X30" i="1"/>
  <c r="Y30" i="1" s="1"/>
  <c r="X27" i="1"/>
  <c r="Y27" i="1" s="1"/>
  <c r="X26" i="1"/>
  <c r="Y26" i="1" s="1"/>
  <c r="X25" i="1"/>
  <c r="Y25" i="1" s="1"/>
  <c r="X24" i="1"/>
  <c r="X23" i="1"/>
  <c r="Y23" i="1" s="1"/>
  <c r="X22" i="1"/>
  <c r="X20" i="1"/>
  <c r="Y20" i="1" s="1"/>
  <c r="X19" i="1"/>
  <c r="Y19" i="1" s="1"/>
  <c r="X18" i="1"/>
  <c r="Y18" i="1" s="1"/>
  <c r="X17" i="1"/>
  <c r="Y17" i="1" s="1"/>
  <c r="X16" i="1"/>
  <c r="Y16" i="1" s="1"/>
  <c r="X15" i="1"/>
  <c r="Y15" i="1" s="1"/>
  <c r="X12" i="1"/>
  <c r="Y12" i="1" s="1"/>
  <c r="X11" i="1"/>
  <c r="Y11" i="1" s="1"/>
  <c r="X10" i="1"/>
  <c r="Y10" i="1" s="1"/>
  <c r="X8" i="1"/>
  <c r="Y8" i="1" s="1"/>
  <c r="X7" i="1"/>
  <c r="Y7" i="1" s="1"/>
  <c r="X6" i="1"/>
  <c r="Y6" i="1" s="1"/>
  <c r="X4" i="1"/>
  <c r="Y4" i="1" s="1"/>
  <c r="X3" i="1"/>
  <c r="Y3" i="1" s="1"/>
</calcChain>
</file>

<file path=xl/sharedStrings.xml><?xml version="1.0" encoding="utf-8"?>
<sst xmlns="http://schemas.openxmlformats.org/spreadsheetml/2006/main" count="985" uniqueCount="325">
  <si>
    <t>Индивидуальная упаковка</t>
  </si>
  <si>
    <t>Коробка (групповая упаковка)</t>
  </si>
  <si>
    <t>Паллет</t>
  </si>
  <si>
    <t>№</t>
  </si>
  <si>
    <t>Артикул</t>
  </si>
  <si>
    <t>Наименование</t>
  </si>
  <si>
    <t>Бренд</t>
  </si>
  <si>
    <t>Код ТНВЭД</t>
  </si>
  <si>
    <t>кг/шт</t>
  </si>
  <si>
    <t>Производитель</t>
  </si>
  <si>
    <t>Условия хранения, °С</t>
  </si>
  <si>
    <t>Срок годности</t>
  </si>
  <si>
    <t>Штрихкод еденицы</t>
  </si>
  <si>
    <t>Штрихкод коробки</t>
  </si>
  <si>
    <t>Длина (см)</t>
  </si>
  <si>
    <t>Ширина (см)</t>
  </si>
  <si>
    <t>Высота (см)</t>
  </si>
  <si>
    <t>номин.вес
нетто (кг)</t>
  </si>
  <si>
    <t>номин.вес
брутто (кг)</t>
  </si>
  <si>
    <t>длина (см)</t>
  </si>
  <si>
    <t>ширина (см)</t>
  </si>
  <si>
    <t>высота (см)</t>
  </si>
  <si>
    <t>кол-во инд.
упак-к</t>
  </si>
  <si>
    <t>Кол-во
коробов в слое, шт</t>
  </si>
  <si>
    <t>Кол-во слоёв на паллете, шт</t>
  </si>
  <si>
    <t>Кол-во коробок на паллете</t>
  </si>
  <si>
    <t>Кол-во товара на паллете</t>
  </si>
  <si>
    <t>GUID продукта</t>
  </si>
  <si>
    <t>GUID завода</t>
  </si>
  <si>
    <t>ГОСТ/ТУ/ТР/ОСТ</t>
  </si>
  <si>
    <t xml:space="preserve">Пищевая ценность в 100гр. (жиры, белки, ккал) </t>
  </si>
  <si>
    <t>Состав продукта</t>
  </si>
  <si>
    <t>Папа Может</t>
  </si>
  <si>
    <t>0406908900</t>
  </si>
  <si>
    <t>шт</t>
  </si>
  <si>
    <t>ООО  "Бобровский сырзавод"</t>
  </si>
  <si>
    <t>t + 2 + 6 C</t>
  </si>
  <si>
    <t>4630086159826</t>
  </si>
  <si>
    <t>b677eb45-7d40-429e-8e30-9f2277735452</t>
  </si>
  <si>
    <t>9bfda912-d6bf-429f-95e9-878430f91586</t>
  </si>
  <si>
    <t>ТУ</t>
  </si>
  <si>
    <t>Жиры 30,5 г, Белки 23,7 г, Энергетическая ценность (калорийность)  370 ккал.</t>
  </si>
  <si>
    <t>цельное молоко, восстановленное молоко, сливки, соль пищевая, консервант нитрат калия, молокосвертывающий ферментный препарат микробного происхождения, мезофильная бактериальная заквасочная культура, натуральный краситель аннато.</t>
  </si>
  <si>
    <t>Сыр ПАПА МОЖЕТ "Российский традиционный" фасованный массовая доля жира в сухом веществе 45 %, пленка полимерная, газовая среда, 180 г</t>
  </si>
  <si>
    <t>0406909909</t>
  </si>
  <si>
    <t>СООО "БЕЛСЫР"</t>
  </si>
  <si>
    <t>cc203352-e215-404d-83a2-cf619f685459</t>
  </si>
  <si>
    <t>78ce6c18-ff15-e301-def7-2e25a04198fe</t>
  </si>
  <si>
    <t>белки - 23, жиры - 24, 310 ккал</t>
  </si>
  <si>
    <t>молоко нормализованное пастеризованное, соль (содержит антислеживающий агент Е536), уплотнитель хлорид кальция, закваска на основе молочнокислых мезофильных и термофильных микроорганизмов, молокосвертывающий ферментный препарат микробного происхождения (содержит консервант Е211), краситель пищевой бета-каротин.</t>
  </si>
  <si>
    <t>2,3-2,5</t>
  </si>
  <si>
    <t>2,31-2,51</t>
  </si>
  <si>
    <t>ТУ 9225-026-91151093-2014</t>
  </si>
  <si>
    <t>молоко нормализованное пастеризованное, соль (содержит агент антислеживающий Е536), уплотнитель хлорид кальция, закваска на основе молочнокислых мезофильных и термофильных микроорганизмов, молокосвертывающий ферментный препарат микробного происхождения (содержит консервант Е211), краситель пищевой бета-каротин.</t>
  </si>
  <si>
    <t>Сыр Голландский 45% тм Папа Может, нарезанные ломтики 125 г (МИНИ)</t>
  </si>
  <si>
    <t>4630086159796</t>
  </si>
  <si>
    <t>75a61674-cb68-470c-825f-4dcb224615a1</t>
  </si>
  <si>
    <t>Жиры 27 г, Белки 26 г, Энергетическая ценность (калорийность)  350 ккал.</t>
  </si>
  <si>
    <t>нормализованная молочная смесь (цельное молоко, восстановленное обезжиренное молоко из сухого молока), соль пищевая (в составе - агент антислеживающий Е536), уплотнитель хлорид кальция, консервант нитрат калия, молокосвертывающий ферментный препарат микробного происхождения, мезофильная бактериальная заквасочная культура, натуральный краситель аннато.</t>
  </si>
  <si>
    <t>Сыр ПАПА МОЖЕТ "Голландский традиционный" фасованный массовая доля жира в сухом веществе 45 %, пленка полимерная, газовая среда, 180 г</t>
  </si>
  <si>
    <t>a6fea28f-734c-4825-b544-9011d9b3d8fb</t>
  </si>
  <si>
    <t>Белки - 23, жиры - 24, 310 ккал</t>
  </si>
  <si>
    <t>Сыр Папа Может «Голландский традиционный» массовая доля жира в сухом веществе 45 %, вакуум, полимерная пленка, брусок</t>
  </si>
  <si>
    <t>184a7501-d982-49a1-92c0-5e22b1d9d82d</t>
  </si>
  <si>
    <t xml:space="preserve">78ce6c18-ff15-e301-def7-2e25a04198fe </t>
  </si>
  <si>
    <t xml:space="preserve">Жиры – 24 г, белки – 23 г. Энергетическая ценность (калорийность): 1280 кДж (310 ккал).
</t>
  </si>
  <si>
    <t>Сыр Гауда 45% тм Папа Может, нарезанные ломтики 125г (МИНИ)</t>
  </si>
  <si>
    <t xml:space="preserve">0406907800 </t>
  </si>
  <si>
    <t>ООО "Бобровский сырзавод"</t>
  </si>
  <si>
    <t>b272e366-9f92-4cfb-94f8-fbd29fe94e2d</t>
  </si>
  <si>
    <t>b51615cb-a9a2-41e5-851a-a0b8ddcbd8c1</t>
  </si>
  <si>
    <t>ТУ 10.51.40-001-96017092-2018</t>
  </si>
  <si>
    <t>Жиры 27 г, Белки 26 г, Углеводы 5,  Энергетическая ценность (калорийность)  1440 кДж (588 ккал)</t>
  </si>
  <si>
    <t>нормализованное молоко, восстановленное молоко, соль пищевая, консервант нитрат калия, молокосвертывающий ферментный препарат микробного происхождения, мезофильная бактериальная заквасочная культура, натуральный краситель аннато.</t>
  </si>
  <si>
    <t>Сыр ПАПА МОЖЕТ "Гауда Голд" фасованный массовая доля жира в сухом веществе 45 %, пленка полимерная, газовая среда, 180 г</t>
  </si>
  <si>
    <t>2ada03e8-6d19-4329-83e1-974bb1866ffa</t>
  </si>
  <si>
    <t>Сыр Папа Может «Гауда Голд» массовая доля жира в сухом веществе 45 %, вакуум, полимерная пленка, брусок</t>
  </si>
  <si>
    <t>351503ce-2fbe-48b9-89b1-151b52101b79</t>
  </si>
  <si>
    <t>0406902500</t>
  </si>
  <si>
    <t>4630086159833</t>
  </si>
  <si>
    <t>2311a274-f893-4c13-8b72-ac33a2eb34e5</t>
  </si>
  <si>
    <t>нормализованная молочная смесь (цельное молоко, восстановленное обезжиренное молоко из сухого молока, сливки), соль пищевая (в составе - агент антислеживающий Е536), уплотнитель хлорид кальция, консервант нитрат калия, молокосвертывающий ферментный препарат микробного происхождения, мезофильная бактериальная заквасочная культура, натуральный краситель аннато.</t>
  </si>
  <si>
    <t>Сыр ПАПА МОЖЕТ "Тильзитер" фасованный массовая доля жира в сухом веществе 45 %, пленка полимерная, газовая среда, 180 г</t>
  </si>
  <si>
    <t>1,7</t>
  </si>
  <si>
    <t>c846b022-b9cd-4183-a301-ffa38cefb422</t>
  </si>
  <si>
    <t>ООО "ЮКМП"</t>
  </si>
  <si>
    <t>t + 0 + 6 C</t>
  </si>
  <si>
    <t xml:space="preserve">dc8b9b83-70a4-4d85-a2fa-80a16a1c1a43 </t>
  </si>
  <si>
    <t>СТО 72205251-003-2017</t>
  </si>
  <si>
    <t>пастеризованное молоко, соль, мезофильные молочнокислые микроорганизмы, молокосвертывающий ферментный препарат микробного происхождения, уплотнитель хлорид кальция, консервант нитрат натрия, краситель натуральный «Аннато экстракт» (вода, натуральный краситель (Е160b), регулятор кислотности (Е525), пищевой эмульгатор (Е433)).</t>
  </si>
  <si>
    <t>Сыр Папа Может "Тильзитер" массовая доля жира в сухом веществе 45 %, вакуум, полимерная пленка, брусок</t>
  </si>
  <si>
    <t xml:space="preserve"> 6a6a1818-6ba2-4444-8909-8483001f0e0c</t>
  </si>
  <si>
    <t>4630086159802</t>
  </si>
  <si>
    <t>137eb0c0-4a50-4b9a-8d4a-ba8bdb7e5d6c</t>
  </si>
  <si>
    <t>ООО «Ува-Молоко»</t>
  </si>
  <si>
    <t>4630099876550</t>
  </si>
  <si>
    <t>f12130fd-8fc8-497c-9aa9-8b647ed4d9c3</t>
  </si>
  <si>
    <t>a90af603-bf98-4ba4-8c1a-a78c78872aaf</t>
  </si>
  <si>
    <t>ТУ/СТО</t>
  </si>
  <si>
    <t>Жиры 25,2 г, Белки 26,8 г, Энергетическая ценность (калорийность)  330 ккал.</t>
  </si>
  <si>
    <t xml:space="preserve">молоко нормализованное пастеризованное, соль, уплотнитель хлорид кальция, консервант нитрат натрия, технологическое вспомогательное средство молокосвертывающий  ферментный  препарат микробного происхождения «Фромаза» (ферментный раствор, соль), пищевая добавка аннато (Е160b) (вода, краситель Норбиксин  (Е160b), регулятор кислотности гидроксид калия (Е525)),закваска мезофильных и термофильных молочнокислых микроорганизмов, консервант натамицин. </t>
  </si>
  <si>
    <t>Сыр ПАПА МОЖЕТ "Министерский" фасованный массовая доля жира в сухом веществе 45 %, пленка полимерная, газовая среда, 180 г</t>
  </si>
  <si>
    <t>81ca000e-6b34-4bc0-a252-021e402a72ca</t>
  </si>
  <si>
    <t>Сыр Папин завтрак 45% тм Папа Может, нарезанные ломтики 125 г (МИНИ)</t>
  </si>
  <si>
    <t>4630086159819</t>
  </si>
  <si>
    <t>3ce22434-3c33-46b9-a8d2-452bc74580f9</t>
  </si>
  <si>
    <t>4630099876543</t>
  </si>
  <si>
    <t>cad4a507-2cb4-488e-bf0a-0b2ee19224ff</t>
  </si>
  <si>
    <t>Жиры 28,5 г, Белки 24,5 г, Энергетическая ценность (калорийность)  350 ккал.</t>
  </si>
  <si>
    <t>молоко нормализованное пастеризованное, соль, уплотнитель хлорид кальция, консервант нитрит натрия, технологическое вспомогательное средство молокосвёртывающий ферментный препарат микробного происхождения "Фромаза" (ферментный раствор, соль), пищевая добавка краситель аннато (Е160b) (вода, краситель Норбиксин (Е160b), регулятор кислотности гидроксид калия (Е525), закваска мезофильных и гидрофильных молочнокислых микроорганизмов, консервант натамицин.</t>
  </si>
  <si>
    <t>Сыр ПАПА МОЖЕТ "Папин завтрак" фасованный массовая доля жира в сухом веществе 45 %, пленка полимерная, газовая среда, 180 г</t>
  </si>
  <si>
    <t>347655e5-61db-47cc-8014-0421257306f1</t>
  </si>
  <si>
    <t>0406902300</t>
  </si>
  <si>
    <t>кг</t>
  </si>
  <si>
    <t>4630086159949</t>
  </si>
  <si>
    <t>d14fd695-19cb-475e-a9e3-0ff6651a87eb</t>
  </si>
  <si>
    <t>4630086159901</t>
  </si>
  <si>
    <t>1633f7b8-c668-48a0-8495-3a7d8731d3cb</t>
  </si>
  <si>
    <t>нормализованная молочная смесь (цельное молоко, восстановленное обезжиренное молоко из сухого молока, сливки), соль пищевая (в составе - агент антислеживающий Е536), уплотнитель хлорид кальция, ароматизатор «топленое молоко», консервант нитрат калия, молокосвертывающий ферментный препарат микробного происхождения, мезофильная бактериальная заквасочная культура, натуральный краситель аннато.</t>
  </si>
  <si>
    <t>Сыч/Прод Коровино Российский 50% 200г  СЗМЖ</t>
  </si>
  <si>
    <t>Коровино</t>
  </si>
  <si>
    <t>2106909809</t>
  </si>
  <si>
    <t>Отсутствует</t>
  </si>
  <si>
    <t>b3ea3139-f25f-f9ca-d311-d0990263f530</t>
  </si>
  <si>
    <t>СТО</t>
  </si>
  <si>
    <t>Жиры 28 г, Белки 23 г, Энергетическая ценность (калорийность)  340 ккал.</t>
  </si>
  <si>
    <t>обезжиренное молоко, заменитель молочного жира (рафинированные дезодорированные растительные масла в натуральном и модифицированном виде, в том числе соевое; эмульгаторы моно- и диглицериды жирных кислот, соевый лецитин; антиокислители: аскорбилпальмитат, альфа- токоферол, краситель бета-каротин), пищевая соль, мезофильные молочнокислые микроорганизмы, молокосвертывающий ферментный препарат животного происхождения, уплотнитель хлорид кальция, консервант нитрат натрия, пищевая добавка: краситель натуральный «Аннато экстракт» (вода, натуральный краситель (Е160Ь), регулятор кислотности (Е525), пищевой эмульгатор (Е433))</t>
  </si>
  <si>
    <t>Сыч/Прод Коровино Российский Оригин  50% вес  (3,5 кг брус) СЗМЖ</t>
  </si>
  <si>
    <t>Сыч/Прод Коровино Тильзитер 50% 200г  СЗМЖ</t>
  </si>
  <si>
    <t>Сыч/Прод Коровино Тильзитер Оригин  50% вес  (3,5 кг брус) СЗМЖ</t>
  </si>
  <si>
    <t>!!Предзаказ от 650кг!! Сыч/Прод Коровино Российский Оригин 50% вес (7,5 кг круг) СЗМЖ</t>
  </si>
  <si>
    <t>обезжиренное молоко, заменитель молочного жира (рафинированные дезодорированные растительные масла в натуральном и модифицированном виде, в том числе соевое; эмульгаторы моно- и диглицериды жирных кислот, соевый лецитин; антиокислители: аскорбилпальмитат, альфа-токоферол; краситель бета-каротин), соль, мезофильные и термофильные молочнокислые микроорганизмы, молокосвертывающий ферментный препарат микробного происхождения, уплотнитель хлорид кальция, консервант нитрат натрия, краситель натуральный «Аннато экстракт» (вода, натуральный краситель (Е160b), регулятор кислотности (Е525), пищевой эмульгатор (Е433)).</t>
  </si>
  <si>
    <t>Масло сливочное ж.72,5% 180г фольга ТМ Папа может (вл 12)</t>
  </si>
  <si>
    <t>0405101100</t>
  </si>
  <si>
    <t>t - 14 - 16 C</t>
  </si>
  <si>
    <t>f3039ad0-0805-4c69-88bd-236c64ba0fbb</t>
  </si>
  <si>
    <t>ГОСТ</t>
  </si>
  <si>
    <t>Жиры 72,5 г, Белки 1,0 г, Энергетическая ценность (калорийность)  660 ккал.</t>
  </si>
  <si>
    <t>сливки пастеризованные</t>
  </si>
  <si>
    <t>8aa21425-5877-4a74-9774-ab6c1bab4947</t>
  </si>
  <si>
    <t>Жиры 82,5 г, Белки 0,6 г, Энергетическая ценность (калорийность)  750 ккал.</t>
  </si>
  <si>
    <t>Творожный Сыр 60% Сливочный  СТМ "ПапаМожет"- 140гр</t>
  </si>
  <si>
    <t>0406105009</t>
  </si>
  <si>
    <t>ИП Емелин В.П.</t>
  </si>
  <si>
    <t>t + 0 + 2 C</t>
  </si>
  <si>
    <t>2aacc8e1-72eb-48ee-bce4-2bb2bb4f2b16</t>
  </si>
  <si>
    <t xml:space="preserve"> 1a1c34e2-17e2-4dec-be4f-e06c98922f3e</t>
  </si>
  <si>
    <t>Жиры 9 г, Белки 10 г, Углеводы 5,  Энергетическая ценность (калорийность)  588 ккал.</t>
  </si>
  <si>
    <t xml:space="preserve">Творог (нормализованное молоко, бактериальная закваска молочнокислых микроорганизмов,), масло сливочное, вода питьевая, молочный белок, соль пищевая (антислеживающий агент Е536), регулятор кислотности - лимонная кислота, стабилизатор (Е1442, Е407, стандартизовано хлоридом калия). Продукт содержит лактозу. </t>
  </si>
  <si>
    <t>Творожный Сыр 60 % С зеленью СТМ "ПапаМожет-" 140гр</t>
  </si>
  <si>
    <t>d062411f-b161-476e-9723-da9e643ceda6</t>
  </si>
  <si>
    <t xml:space="preserve">Творог (нормализованное молоко, бактериальная закваска молочнокислых микроорганизмов,), масло сливочное, вода питьевая, молочный белок, соль пищевая (антислеживающий агент Е536), регулятор кислотности - лимонная кислота, стабилизатор (Е1442, Е407, стандартизовано хлоридом калия), сушеные овощи и специи (лук резанец, чеснок, зелень петрушки, зелень укропа). Продукт содержит лактозу. </t>
  </si>
  <si>
    <t>Сыр Чечил копченый 43% 100г/6шт ТМ Папа Может</t>
  </si>
  <si>
    <t>0406108000</t>
  </si>
  <si>
    <t>ООО "Мега-Мастер"</t>
  </si>
  <si>
    <t>5ad0a156-c838-4d47-9da7-adf5f6487381</t>
  </si>
  <si>
    <t>7ba9d8bf-3faf-47ca-8ef8-94c9968f3434</t>
  </si>
  <si>
    <t>ТУ 10.51.40-001-61835428</t>
  </si>
  <si>
    <t>Белки - 20 г, жиры - 22 г. Энергетическая ценность 1180 кДж/280ккал</t>
  </si>
  <si>
    <t>молоко нормализованное пастеризованное, соль пищевая молотая, уплотнитель-хлорид кальция, бактериальная лиофилизированная закваска молочнокислых термофильных культур, молокосвертывающий ферментный препарат микробного происхождения.</t>
  </si>
  <si>
    <t>Сыр Боккончини копченый 40% 100г/8шт ТМ Папа Может</t>
  </si>
  <si>
    <t>c7d0af7c-d8b9-481a-a61b-ee70468fa5db</t>
  </si>
  <si>
    <t>ТУ 9225-003-61835428</t>
  </si>
  <si>
    <t>Белки - 18 г, жиры - 18 г. Энергетическая ценность 1010 кДж/240ккал</t>
  </si>
  <si>
    <t>молоко нормализованное пастеризованное, бактериальная лиофилизированная закваска молочнокислых термофильных культур, молокосвертывающий ферментный препарат микробного происхождения, уплотнитель-хлорид кальция, соль поваренная пищевая.</t>
  </si>
  <si>
    <t>Сыр Чечил свежий 45% 100г/6шт ТМ Папа Может</t>
  </si>
  <si>
    <t>3</t>
  </si>
  <si>
    <t>57d46749-e5b7-492d-9074-8237aa06c345</t>
  </si>
  <si>
    <t>Сыр Скаморца свежий 100г/8шт ТМ Папа Может</t>
  </si>
  <si>
    <t>b805c97d-586a-4c04-8325-727ca948c4fa</t>
  </si>
  <si>
    <t>Сыр "Пармезан" (срок созревания 3 мес) м.д.ж. в с.в. 40% фас в газ.среда 180 г ОСТАНКИНО</t>
  </si>
  <si>
    <t>Останкино</t>
  </si>
  <si>
    <t>t + 4 + 6 C</t>
  </si>
  <si>
    <t>2f50e479-dca7-414e-9b56-b23fc6a81109</t>
  </si>
  <si>
    <t>ТУ BY 800014093.015-2016</t>
  </si>
  <si>
    <t>Белки - 29, жиры - 23; энергетическая ценность (калорийность), кДж(ккал): 1340 (320).</t>
  </si>
  <si>
    <t xml:space="preserve">Молоко нормализованное пастеризованное, соль (содержит агент антислеживающий Е536), уплотнитель хлорид кальция, закваска на основе молочнокислых термофильных микроорганизмов, молокосвертывающий ферментный препарат микробного происхождения (содержит консервант Е211), комплексная пищевая добавка: краситель пищевой (краситель каротины; антиокислитель: токоферолы, концентрат смеси; эмульгатор лецитины) </t>
  </si>
  <si>
    <t>Сыр "Пармезан" (6 мес) м.д.ж. в с.в. 40% колотый, пакет полим, газ среда, 100 г ОСТАНКИНО</t>
  </si>
  <si>
    <t>81390fcc-2882-4629-8623-6331b996703b</t>
  </si>
  <si>
    <t>Сыр "Пармезан" с массовой долей жира в сухом веществе 40 %, срок созревания 3 месяца</t>
  </si>
  <si>
    <t>13,8-15,0</t>
  </si>
  <si>
    <t>a4329fe1-13cb-4e9f-8d09-922d1ab2d35a</t>
  </si>
  <si>
    <t xml:space="preserve">Пищевая ценность 100г сыра (средние значения): жиры – 23 г, белки – 29 г.
Энергетическая ценность (калорийность): 1340 кДж (320 ккал).
</t>
  </si>
  <si>
    <t>Сыр «Алтайский Gold» («Алтайский Золотой») с м.д.ж. в сухом веществе 50%, ТМ "Останкино" цилиндр 1,5 кг</t>
  </si>
  <si>
    <t>ООО "Троицкий маслосыродел"</t>
  </si>
  <si>
    <t>t + 0 + 4 C</t>
  </si>
  <si>
    <t>af32bbb0-6bf2-4ab2-bc65-a53979a36d8c</t>
  </si>
  <si>
    <t>38f9a853-e2b7-42b8-bcbe-d5e91fdf7450</t>
  </si>
  <si>
    <t>СТО 35028348-001-2020</t>
  </si>
  <si>
    <t>Белки - 26, жиры - 30,1; энергетическая ценность (калорийность), кДж(ккал): 1556 (375).</t>
  </si>
  <si>
    <t xml:space="preserve">молоко пастеризованное, бактериальная закваска мезофильных и термофильных молочнокислых микроорганизмов, молокосвертывающий ферментный препарат животного происхождения, соль, ферментный препарат из белка куриных яиц - лизоцим, краситель – аннато. 
Перед употреблением снять полимерное покрытие
</t>
  </si>
  <si>
    <t>Сыр полутвердый "Сметанковый", с массовой долей жира в пересчете на сухое вещество 50%,  брус из блока 1/5, пленка желтая, короб складной, ТМ "Папа мо</t>
  </si>
  <si>
    <t>e8ed6819-2d5d-484f-b456-a3354e4db0a1</t>
  </si>
  <si>
    <t>Белки - 29, жиры - 23; энергетическая ценность (калорийность), кДж(ккал): 1490 (360).</t>
  </si>
  <si>
    <t>ee1db1d5-6596-4268-9d1b-e4084c1e2d9c</t>
  </si>
  <si>
    <t>Белки - 27, жиры - 26; энергетическая ценность (калорийность), кДж(ккал): 1430 (350).</t>
  </si>
  <si>
    <t>Плавленый Сыр колбасный копченый 40% СТМ "ПапаМожет" 400гр</t>
  </si>
  <si>
    <t>0406303100</t>
  </si>
  <si>
    <t>e9f629c2-8005-45d7-847b-bbf882530240</t>
  </si>
  <si>
    <t>1a1c34e2-17e2-4dec-be4f-e06c98922f3e</t>
  </si>
  <si>
    <t>СТО 0083196488-007-2015</t>
  </si>
  <si>
    <t>Жиры – 16,0 г, Белки – 10,0 г, Углеводы – 10,0 г, 224 ккал/ 932 кДж</t>
  </si>
  <si>
    <t>сыры (пастеризованное молоко, закваска молочнокислых микроорганизмов, молокосвертывающий ферментный препарат животного происхождения, соль, уплотнитель Е509, консервант Е252), масло сливочное, альбумин, вода, сыворотка молочная сухая, сухое молоко, молочный белок, загустители (крахмал кукурузный, Е1412), эмульгаторы (Е452i, Е450iii, Е341i, Е339iii), соль пищевая (агент антислеживающий Е536), стабилизаторы (гуаровая камедь, камедь плодов рожкового дерева, ксантановая камедь), ароматизатор «Сыр Голландский», регулятор кислотности лимонная кислота, консерванты (сорбиновая кислота, низин), пищевая добавка краситель каротин. Продукт содержит лактозу.</t>
  </si>
  <si>
    <t>Плавленый продукт с Сыром колбасный копченый 40% СТМ "Коровино" 400гр</t>
  </si>
  <si>
    <t>СТО 0083196488-003-2014</t>
  </si>
  <si>
    <t>Жиры – 14,0 г, Белки – 1,5 г, Углеводы – 25,0 г, 232 ккал/ 969 кДж</t>
  </si>
  <si>
    <t>заменитель молочного жира (рафинированные дезодорированные растительные масла (пальмовое масло, подсолнечное масло), антиокислитель Е306), сыры (пастеризованное молоко, закваска молочнокислых микроорганизмов, молокосвертывающий ферментный препарат животного происхождения, соль пищевая, уплотнитель Е509, консервант Е252), вода питьевая, творог, загуститель (крахмал кукурузный, Е1412), сухое молоко, мука рисовая, сыворотка сухая молочная, соль пищевая (Е536), эмульгатор (полифосфат натрия, пирофосфат натрия, орто-Фосфат кальция 1-замещенный, орто-Фосфат натрия 3- замещенный), стабилизатор (гуаровая камедь, камедь плодов рожкового дерева, ксантановая камедь), регулятор кислотности – лимонная кислота, ароматизатор «Сыр Голландский», консервант (сорбиновая кислота), пищевая добавка краситель каротин. Продукт содержит лактозу.</t>
  </si>
  <si>
    <t>Плавленый Сыр 45% "С ветчиной" СТМ "ПапаМожет" 180гр</t>
  </si>
  <si>
    <t>545ec058-190f-49a1-a63d-239b4f1e40a6</t>
  </si>
  <si>
    <t>ГОСТ31690-2013</t>
  </si>
  <si>
    <t>Жир -15,0г, белок - 10,0г, углеводы - 4,0г, 190,0 ккал / 800,0 кДж</t>
  </si>
  <si>
    <t>Сыры (пастеризованное молоко, закваска молочнокислых микроорганизмов, молокосвертывающий ферментный препарат животного происхождения, соль пищевая, уплотнитель Е509, консервант Е252), масло сливочное, вода питьевая, молочный белок,  ветчина (говядина, регулятор кислотности Е451, загуститель Е407, усилитель вкуса Е621, фиксатор окраски Е250), эмульгатор (полифосфат натрия, орто-Фосфат натрия 2-замещенный), сухое молоко, сыворотка молочная сухая, загуститель Е1422,  стабилизатор (модифицированный крахмал, каррагинан, стандартизовано хлоридом калия), ароматизатор «Ветчина» ( стабилизатор Е1450), регулятор кислотности  лимонная кислота, консерванты (сорбиновая кислота, низин), пищевая добавка краситель каротин. Продукт содержит лактозу.</t>
  </si>
  <si>
    <t>Плавленый Сыр 45% "С грибами" СТМ "ПапаМожет" 180гр</t>
  </si>
  <si>
    <t>51abe20d-001e-4a1f-b503-afbd1bed62a6</t>
  </si>
  <si>
    <t>Сыры (пастеризованное молоко, закваска молочнокислых микроорганизмов, молокосвертывающий ферментный препарат животного происхождения, соль пищевая, уплотнитель Е509, консервант Е252), масло сливочное, вода питьевая, молочный белок, эмульгатор (полифосфат натрия, орто-Фосфат натрия 2-замещенный), сухое молоко, сыворотка молочная сухая, загуститель Е1422,  комплексная пищевая добавка Приправа со вкусом и ароматом грибов с кусочками (грибы сушеные резаные, усилитель вкуса Е621,ароматизаторы (содержат злаки), Е551), стабилизатор (модифицированный крахмал, каррагинан, стандартизовано хлоридом калия), ароматизатор «Грибы» (носитель Е1520), регулятор кислотности  лимонная кислота, консерванты (сорбиновая кислота, низин), пищевая добавка краситель каротин. Продукт содержит лактозу.</t>
  </si>
  <si>
    <t>Творожный Сыр 60 % С маринованными огурчиками и укропом СТМ "ПапаМожет" 140гр</t>
  </si>
  <si>
    <t>20b151db-b4a0-46ba-9139-2f281f2b41ed</t>
  </si>
  <si>
    <t>Плавленый сыр "Сливочный" 45% 180 гр ТМ "ПАПА МОЖЕТ"</t>
  </si>
  <si>
    <t>bea7bb63-5e04-4f14-80f9-89651ec05c9c</t>
  </si>
  <si>
    <t>сыры (содержат уплотнитель Е509, консервант Е252), масло сливочное, вода питьевая, молочный белок, эмульгатор (полифосфат натрия, орто-Фосфат натрия 2-замещенный), сухое молоко, сыворотка молочная сухая, загуститель Е1422,  стабилизатор (модифицированный крахмал, каррагинан, стандартизовано хлоридом калия), ароматизатор «Сыр сливочный», регулятор кислотности  лимонная кислота, консерванты (сорбиновая кислота, низин), пищевая добавка краситель каротин. Продукт содержит лактозу.</t>
  </si>
  <si>
    <t>Плавленый сыр "Шоколадный" 30% 180 гр ТМ "ПАПА МОЖЕТ"</t>
  </si>
  <si>
    <t>b335ff09-f34c-48b2-b057-e39dce75f384</t>
  </si>
  <si>
    <t>Жир -16,5г, белок - 4,0г, углеводы — 32,0г (в т.ч, сахарозы 22,0г), 293,0 ккал / 1223,0 кДж</t>
  </si>
  <si>
    <t>сахар, масло сливочное, сыры (содержат уплотнитель Е509, консервант Е252), вода питьевая, сыворотка молочная сухая, сухое молоко, какао порошок, молочный белок, эмульгатор (полифосфат натрия, орто-Фосфат натрия 2-замещенный),   загуститель Е1422, стабилизатор (модифицированный крахмал, каррагинан, стандартизовано хлоридом калия), ароматизатор «Шоколад Трюфель», консерванты (сорбиновая кислота, низин), ароматизатор «Ванилин» (Е551). Продукт содержит лактозу.</t>
  </si>
  <si>
    <t>Сыр Папа Может Российский 50%, нарезка 125 г</t>
  </si>
  <si>
    <t>Сыр Папа Может Российский  50% 200гр</t>
  </si>
  <si>
    <t>4630099876239</t>
  </si>
  <si>
    <t>2a541924-3adc-426f-ba6b-e899595e1b77</t>
  </si>
  <si>
    <t xml:space="preserve">Сыр Папа Может Российский  50% вес </t>
  </si>
  <si>
    <t>10-11</t>
  </si>
  <si>
    <t>90e853dd-595c-4d87-a1ba-19f59e3eb380</t>
  </si>
  <si>
    <t>Сыр Папа Может Голландский 45%, нарезка 125 г</t>
  </si>
  <si>
    <t>Сыр Папа Может Голландский  45% 200гр</t>
  </si>
  <si>
    <t>4630099876222</t>
  </si>
  <si>
    <t>7bfc4c28-6349-4758-a4f4-8dea40ec652d</t>
  </si>
  <si>
    <t xml:space="preserve">Сыр Папа Может Голландский  45% вес </t>
  </si>
  <si>
    <t>ae2ba785-eaf4-4c7f-97c0-e3dca4ab7c73</t>
  </si>
  <si>
    <t>Сыр Папа Может Гауда 48%, нарезка 125 г</t>
  </si>
  <si>
    <t>4630086159789</t>
  </si>
  <si>
    <t>4a557002-332c-47b9-8c0e-50437fdb49cd</t>
  </si>
  <si>
    <t>Жиры 25 г, Белки 28,7 г, Энергетическая ценность (калорийность)  360 ккал.</t>
  </si>
  <si>
    <t>Сыр Папа Может Гауда  45% 200гр</t>
  </si>
  <si>
    <t>4630099876215</t>
  </si>
  <si>
    <t>76ee7d8e-bf45-4614-a782-ec19cdbce288</t>
  </si>
  <si>
    <t>Жиры 28,9 г, Белки 26,1 г, Энергетическая ценность (калорийность)  360 ккал.</t>
  </si>
  <si>
    <t xml:space="preserve">Сыр Папа Может Гауда  45% вес </t>
  </si>
  <si>
    <t>7df940c0-ba66-4444-bf8a-24c98b687bce</t>
  </si>
  <si>
    <t>молоко нормализованное пастеризованное, соль, уплотнитель хлорид кальция, консервант нитрат натрия, технологическое вспомогательное средство молокосвертывающий  ферментный  препарат микробного происхождения «Фромаза» (ферментный раствор, соль), пищевая добавка аннато (Е160b) (вода, краситель Норбиксин  (Е160b), регулятор кислотности гидроксид калия (Е525)),закваска мезофильных и термофильных молочнокислых микроорганизмов, консервант натамицин.</t>
  </si>
  <si>
    <t>Сыр Папа Может Тильзитер 50%, нарезка 125 г</t>
  </si>
  <si>
    <t>Сыр Папа Может Тильзитер  45% 200гр</t>
  </si>
  <si>
    <t>4630099876246</t>
  </si>
  <si>
    <t>0f908f5f-e141-479a-be78-d47d843f4a6c</t>
  </si>
  <si>
    <t xml:space="preserve">Сыр Папа Может Тильзитер  45% вес </t>
  </si>
  <si>
    <t>ee7df04a-d8ab-4c2c-94c6-3b83bdd7bbeb</t>
  </si>
  <si>
    <t>молоко нормализованное пастеризованное, соль, уплотнитель хлорид кальция, консервант нитрат натрия, технологическое вспомогательное средство молокосвертывающий  ферментный  препарат микробного происхождения «Фромаза» (ферментный раствор, соль), пищевая добавка аннато (Е160b) (вода, краситель Норбиксин  (Е160b), регулятор кислотности гидроксид калия (Е525)),закваска мезофильных и термофильных молочнокислых микроорганизмов, консервант натамицин. Пищевая ценность продукта (средние значения) на 100 г продукта: Жиры 25,2 г, Белки 26,8 г, Энергетическая ценность (калорийность) 1390 кДж/ 330 ккал.</t>
  </si>
  <si>
    <t>Сыр Папа Может Министерский 50% 125гр, нарезка</t>
  </si>
  <si>
    <t>Сыр Папа Может Министерский 45% 200гр</t>
  </si>
  <si>
    <t>Сыр Папа Может Папин завтрак 45%, нарезка 125 г</t>
  </si>
  <si>
    <t>Сыр Папа Может Папин завтрак 50% 200гр</t>
  </si>
  <si>
    <t>Сыр Папа Может Эдам  45% вес  (3,5 кг брус)</t>
  </si>
  <si>
    <t>Сыр Папа Может Сливочный со вкус.топл.молока  50% вес  (3,5 кг брус)</t>
  </si>
  <si>
    <t>783К798</t>
  </si>
  <si>
    <t>Сыч/Прод 20% Коровино Российский 50% 200 г СЗМЖ</t>
  </si>
  <si>
    <t>783К811</t>
  </si>
  <si>
    <t>Сыч/Прод 20% Коровино Российский Оригин 50% вес (5 кг брус) СЗМЖ</t>
  </si>
  <si>
    <t>783К801</t>
  </si>
  <si>
    <t>Сыч/Прод 20% Коровино Тильзитер 50% 200 г СЗМЖ</t>
  </si>
  <si>
    <t>783К825</t>
  </si>
  <si>
    <t>Сыч/Прод 20% Коровино Тильзитер Оригин 50% вес (5 кг брус) СЗМЖ</t>
  </si>
  <si>
    <t>784К474</t>
  </si>
  <si>
    <t xml:space="preserve">Сыч/Прод 20% Коровино Российский Оригин 50% ВЕС  (7,5 кг круг) СЗМЖ </t>
  </si>
  <si>
    <t>Продукт МСЗЖ "Фермерский" 45% (3 кг брус)</t>
  </si>
  <si>
    <t>ООО "Ува-молоко"</t>
  </si>
  <si>
    <t>11,8-12,8</t>
  </si>
  <si>
    <t>5 или 6</t>
  </si>
  <si>
    <t>50-60</t>
  </si>
  <si>
    <t>6826e4ba-4855-4354-a85c-109c291059c4</t>
  </si>
  <si>
    <t xml:space="preserve">СТО </t>
  </si>
  <si>
    <t xml:space="preserve">Жиры 22,5 г, Белки 21,5 г.
Энергетическая ценность (калорийность) на 100 г продукта: – 1200 кДж/290 ккал
</t>
  </si>
  <si>
    <t>молоко нормализованное пастеризованное, заменитель молочного жира (рафинированные, дезодорированные фракционные и переэтифицированные растительные масла на основе пальмового или соевого масла, эмульгатор лецитин, антиокислители (Е319, Е330)), соль (соль, противослеживающий агент Е536), уплотнитель хлорид кальция, молокосвертывающий ферментный препарат микробного происхождения, закваска термофильных молочнокислых микроорганизмов, пищевая добавка краситель аннато, консервант сорбат калия.</t>
  </si>
  <si>
    <t>Масло ж.72,5% 180г сливочное крестьянское фольга ТМ Папа может</t>
  </si>
  <si>
    <t>Масло ж.82,5% 180г сливочное традиционное фольга ТМ Папа может</t>
  </si>
  <si>
    <t>Сыр Плавленый Сливочный Папа Может 55% 190гр</t>
  </si>
  <si>
    <t>0406303900</t>
  </si>
  <si>
    <t>930d6268-efa3-42d0-a10d-6529a507ae4c</t>
  </si>
  <si>
    <t>Жиры 26,4 г, Белки 14,1 г, Энергетическая ценность (калорийность)  300 ккал.</t>
  </si>
  <si>
    <t>творог обезжиренный (обезжиренное молоко, бактериальная закваска молочнокислых микроорганизмов),  масло сливочное (сливки пастеризованные), сыры полутвердые (молоко нормализованное пастеризованное, соль, уплотнитель хлорид кальция, консервант нитрат натрия, молокосвертывающий ферментный препарат микробного происхождения,  краситель аннато, закваска  мезофильных и термофильных молочнокислых микроорганизмов, консервант натамицин), сухое обезжиренное молоко, эмульгирующая соль (полифосфат натрия, ортофосфат натрия), соль, регулятор кислотности (лимонная кислота)</t>
  </si>
  <si>
    <t>Сыр Творожный Сливочный 60% Папа может 140 гр</t>
  </si>
  <si>
    <t>Сыр Творожный с Зеленью 60% Папа Может 140 гр.</t>
  </si>
  <si>
    <t xml:space="preserve">Сыр рассольный жирный Чечил копченый 43% 100/6шт </t>
  </si>
  <si>
    <t xml:space="preserve">Сыр Боккончини копченый 40% 100/8шт </t>
  </si>
  <si>
    <t xml:space="preserve">Сыр рассольный жирный Чечил 45% 100/6шт </t>
  </si>
  <si>
    <t xml:space="preserve">Сыр Скаморца свежий 40% 100г/8шт </t>
  </si>
  <si>
    <t>Сыр "Пармезан" 40% кусок 180 гр</t>
  </si>
  <si>
    <t>СООО «БЕЛСЫР»</t>
  </si>
  <si>
    <t>Сыр "Пармезан" 40% колотый 100 гр</t>
  </si>
  <si>
    <t>Папа может</t>
  </si>
  <si>
    <t>ОАО «Молочные горки»</t>
  </si>
  <si>
    <t>4811351018950</t>
  </si>
  <si>
    <t>0faef6cc-dde9-4ec6-841b-cc00c9a9fb9a</t>
  </si>
  <si>
    <t>02261c78-2a1a-4e4b-29ce-a41423096f67</t>
  </si>
  <si>
    <t xml:space="preserve">ТУ 10.51.30-068-91151093-2020 </t>
  </si>
  <si>
    <t>жиры - 72,5 г, белки - 0,8 г, углеводы - 1,3 г.
Энергетическая ценность (калорийность): 2720 кДж (660 ккал).</t>
  </si>
  <si>
    <t>0405203000</t>
  </si>
  <si>
    <t>СТО 0083196488-005-2016</t>
  </si>
  <si>
    <t>Масло сливочное ПАПА МОЖЕТ 72.5%, фас. в фольгу, 180гр</t>
  </si>
  <si>
    <t>Сыр Российский сливочный 45% тм Папа Может, нарезанные ломтики 125г (МИНИ)</t>
  </si>
  <si>
    <t>Сыр Министерский 45% тм Папа Может, нарезанные ломтики 125г (МИНИ)</t>
  </si>
  <si>
    <t>3c632199-b738-49fe-b1ee-df4f07640328</t>
  </si>
  <si>
    <t>035fe4f0-88b5-4cd2-86d8-439d7343952d</t>
  </si>
  <si>
    <t>белки -26 , жиры -27 , 350 ккал</t>
  </si>
  <si>
    <t>Сыр Тильзитер 45% тм Папа Может, нарезанные ломтики 125г (МИНИ)</t>
  </si>
  <si>
    <t>e63eb71e-570f-4ec2-ae38-325b2a38e05c</t>
  </si>
  <si>
    <t>d7efca63-1bdd-44a5-b4c5-5868e4668135</t>
  </si>
  <si>
    <t>4811351018967</t>
  </si>
  <si>
    <t>cd74f187-3276-416f-869e-9a272e78bca3</t>
  </si>
  <si>
    <t>Масло сливочное ПАПА МОЖЕТ 82.5%, фас. в фольгу, 180гр</t>
  </si>
  <si>
    <t>!!Предзаказ от 650кг!! Сыр полутвердый "Пошехонский", с массовой долей жира в пересчете на сухое вещество 45%, брус из блока 1/5, пленка желтая, короб складной, ТМ "Папа может"</t>
  </si>
  <si>
    <t>Сыр Сливочный со вкусом топленого молока 45% тм Папа Может, брус (2 шт)</t>
  </si>
  <si>
    <t>Сыр полутвердый "Голландский" с массовой долей жира в пересчете на сухое вещество 45%, брус из блока 1/5, пленка желтая, короб складной ТМ Папа может</t>
  </si>
  <si>
    <t>Сыр полутвердый "Гауда", с массовой долей жира в пересчете на сухое вещество 45%, брус из блока 1/5, пленка желтая, короб складной ТМ Папа может</t>
  </si>
  <si>
    <t>Российский сливочный 45% тм Папа Может, брус (2шт)</t>
  </si>
  <si>
    <t>38a43da2-5ee7-4906-94f3-948591908eb2</t>
  </si>
  <si>
    <t>1558ad34-2758-4d29-83c0-72bd788e90b2</t>
  </si>
  <si>
    <t>05984787-1dfe-4559-b67d-ad468087a1eb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</si>
</sst>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_-;_-@_-"/>
    <numFmt numFmtId="165" formatCode="_-* #,##0_-;\-* #,##0_-;_-* \-??_-;_-@_-"/>
  </numFmts>
  <fonts count="25">
    <font>
      <sz val="11"/>
      <color rgb="FF000000"/>
      <name val="Calibri"/>
      <family val="2"/>
      <charset val="1"/>
    </font>
    <font>
      <sz val="10"/>
      <color rgb="FF000000"/>
      <name val="Arial"/>
      <family val="2"/>
      <charset val="204"/>
    </font>
    <font>
      <b/>
      <sz val="10"/>
      <color rgb="FFFFFFFF"/>
      <name val="Liberation Sans1"/>
      <charset val="204"/>
    </font>
    <font>
      <b/>
      <sz val="10"/>
      <color rgb="FF000000"/>
      <name val="Liberation Sans1"/>
      <charset val="204"/>
    </font>
    <font>
      <sz val="10"/>
      <color rgb="FFCC0000"/>
      <name val="Liberation Sans1"/>
      <charset val="204"/>
    </font>
    <font>
      <i/>
      <sz val="10"/>
      <color rgb="FF808080"/>
      <name val="Liberation Sans1"/>
      <charset val="204"/>
    </font>
    <font>
      <sz val="10"/>
      <color rgb="FF006600"/>
      <name val="Liberation Sans1"/>
      <charset val="204"/>
    </font>
    <font>
      <b/>
      <sz val="18"/>
      <color rgb="FF000000"/>
      <name val="Liberation Sans1"/>
      <charset val="204"/>
    </font>
    <font>
      <b/>
      <sz val="24"/>
      <color rgb="FF000000"/>
      <name val="Liberation Sans1"/>
      <charset val="204"/>
    </font>
    <font>
      <b/>
      <sz val="12"/>
      <color rgb="FF000000"/>
      <name val="Liberation Sans1"/>
      <charset val="204"/>
    </font>
    <font>
      <u/>
      <sz val="10"/>
      <color rgb="FF0000EE"/>
      <name val="Liberation Sans1"/>
      <charset val="204"/>
    </font>
    <font>
      <sz val="10"/>
      <color rgb="FF996600"/>
      <name val="Liberation Sans1"/>
      <charset val="204"/>
    </font>
    <font>
      <sz val="10"/>
      <color rgb="FF333333"/>
      <name val="Liberation Sans1"/>
      <charset val="204"/>
    </font>
    <font>
      <b/>
      <i/>
      <u/>
      <sz val="10"/>
      <color rgb="FF000000"/>
      <name val="Liberation Sans1"/>
      <charset val="204"/>
    </font>
    <font>
      <sz val="10"/>
      <color rgb="FF000000"/>
      <name val="Liberation Sans1"/>
      <charset val="204"/>
    </font>
    <font>
      <sz val="10"/>
      <name val="Arial Cyr"/>
      <charset val="204"/>
    </font>
    <font>
      <sz val="11"/>
      <color rgb="FF000000"/>
      <name val="Calibri"/>
      <family val="2"/>
      <charset val="204"/>
    </font>
    <font>
      <sz val="11"/>
      <color rgb="FF000000"/>
      <name val="Times New Roman"/>
      <family val="1"/>
      <charset val="204"/>
    </font>
    <font>
      <b/>
      <sz val="12"/>
      <color rgb="FF000000"/>
      <name val="Times New Roman"/>
      <family val="1"/>
      <charset val="204"/>
    </font>
    <font>
      <b/>
      <sz val="12"/>
      <name val="Times New Roman"/>
      <family val="1"/>
      <charset val="204"/>
    </font>
    <font>
      <b/>
      <sz val="12"/>
      <color rgb="FF000000"/>
      <name val="Calibri"/>
      <family val="2"/>
      <charset val="204"/>
    </font>
    <font>
      <sz val="11"/>
      <name val="Times New Roman"/>
      <family val="1"/>
      <charset val="204"/>
    </font>
    <font>
      <sz val="10"/>
      <color rgb="FF000000"/>
      <name val="Times New Roman"/>
      <family val="1"/>
      <charset val="204"/>
    </font>
    <font>
      <sz val="11"/>
      <color rgb="FF000000"/>
      <name val="Calibri"/>
      <family val="2"/>
      <charset val="1"/>
    </font>
    <font>
      <sz val="11"/>
      <color theme="1"/>
      <name val="Times New Roman"/>
      <family val="1"/>
      <charset val="204"/>
    </font>
  </fonts>
  <fills count="11">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theme="0"/>
        <bgColor indexed="64"/>
      </patternFill>
    </fill>
  </fills>
  <borders count="21">
    <border>
      <left/>
      <right/>
      <top/>
      <bottom/>
      <diagonal/>
    </border>
    <border>
      <left style="thin">
        <color rgb="FF808080"/>
      </left>
      <right style="thin">
        <color rgb="FF808080"/>
      </right>
      <top style="thin">
        <color rgb="FF808080"/>
      </top>
      <bottom style="thin">
        <color rgb="FF808080"/>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s>
  <cellStyleXfs count="46">
    <xf numFmtId="0" fontId="0" fillId="0" borderId="0"/>
    <xf numFmtId="164" fontId="23" fillId="0" borderId="0" applyBorder="0" applyProtection="0"/>
    <xf numFmtId="0" fontId="1" fillId="0" borderId="0" applyBorder="0" applyProtection="0"/>
    <xf numFmtId="0" fontId="1" fillId="0" borderId="0" applyBorder="0" applyProtection="0"/>
    <xf numFmtId="0" fontId="2" fillId="2" borderId="0" applyBorder="0" applyProtection="0"/>
    <xf numFmtId="0" fontId="2" fillId="2" borderId="0" applyBorder="0" applyProtection="0"/>
    <xf numFmtId="0" fontId="2" fillId="3" borderId="0" applyBorder="0" applyProtection="0"/>
    <xf numFmtId="0" fontId="2" fillId="3" borderId="0" applyBorder="0" applyProtection="0"/>
    <xf numFmtId="0" fontId="3" fillId="4" borderId="0" applyBorder="0" applyProtection="0"/>
    <xf numFmtId="0" fontId="3" fillId="4" borderId="0" applyBorder="0" applyProtection="0"/>
    <xf numFmtId="0" fontId="3" fillId="0" borderId="0" applyBorder="0" applyProtection="0"/>
    <xf numFmtId="0" fontId="3" fillId="0" borderId="0" applyBorder="0" applyProtection="0"/>
    <xf numFmtId="0" fontId="4" fillId="5" borderId="0" applyBorder="0" applyProtection="0"/>
    <xf numFmtId="0" fontId="4" fillId="5" borderId="0" applyBorder="0" applyProtection="0"/>
    <xf numFmtId="0" fontId="2" fillId="6" borderId="0" applyBorder="0" applyProtection="0"/>
    <xf numFmtId="0" fontId="2" fillId="6" borderId="0" applyBorder="0" applyProtection="0"/>
    <xf numFmtId="0" fontId="5" fillId="0" borderId="0" applyBorder="0" applyProtection="0"/>
    <xf numFmtId="0" fontId="5" fillId="0" borderId="0" applyBorder="0" applyProtection="0"/>
    <xf numFmtId="0" fontId="6" fillId="7" borderId="0" applyBorder="0" applyProtection="0"/>
    <xf numFmtId="0" fontId="6" fillId="7" borderId="0" applyBorder="0" applyProtection="0"/>
    <xf numFmtId="0" fontId="7" fillId="0" borderId="0" applyBorder="0" applyProtection="0"/>
    <xf numFmtId="0" fontId="7" fillId="0" borderId="0" applyBorder="0" applyProtection="0"/>
    <xf numFmtId="0" fontId="8" fillId="0" borderId="0" applyBorder="0" applyProtection="0"/>
    <xf numFmtId="0" fontId="8" fillId="0" borderId="0" applyBorder="0" applyProtection="0"/>
    <xf numFmtId="0" fontId="9" fillId="0" borderId="0" applyBorder="0" applyProtection="0"/>
    <xf numFmtId="0" fontId="9" fillId="0" borderId="0" applyBorder="0" applyProtection="0"/>
    <xf numFmtId="0" fontId="10" fillId="0" borderId="0" applyBorder="0" applyProtection="0"/>
    <xf numFmtId="0" fontId="10" fillId="0" borderId="0" applyBorder="0" applyProtection="0"/>
    <xf numFmtId="0" fontId="11" fillId="8" borderId="0" applyBorder="0" applyProtection="0"/>
    <xf numFmtId="0" fontId="11" fillId="8" borderId="0" applyBorder="0" applyProtection="0"/>
    <xf numFmtId="0" fontId="12" fillId="8" borderId="1" applyProtection="0"/>
    <xf numFmtId="0" fontId="12" fillId="8" borderId="1" applyProtection="0"/>
    <xf numFmtId="0" fontId="13" fillId="0" borderId="0" applyBorder="0" applyProtection="0"/>
    <xf numFmtId="0" fontId="13" fillId="0" borderId="0" applyBorder="0" applyProtection="0"/>
    <xf numFmtId="0" fontId="23" fillId="0" borderId="0" applyBorder="0" applyProtection="0"/>
    <xf numFmtId="0" fontId="23" fillId="0" borderId="0" applyBorder="0" applyProtection="0"/>
    <xf numFmtId="0" fontId="23" fillId="0" borderId="0" applyBorder="0" applyProtection="0"/>
    <xf numFmtId="0" fontId="23" fillId="0" borderId="0" applyBorder="0" applyProtection="0"/>
    <xf numFmtId="0" fontId="4" fillId="0" borderId="0" applyBorder="0" applyProtection="0"/>
    <xf numFmtId="0" fontId="4" fillId="0" borderId="0" applyBorder="0" applyProtection="0"/>
    <xf numFmtId="0" fontId="14" fillId="0" borderId="0"/>
    <xf numFmtId="0" fontId="23" fillId="0" borderId="0"/>
    <xf numFmtId="0" fontId="15" fillId="0" borderId="0"/>
    <xf numFmtId="0" fontId="16" fillId="0" borderId="0" applyBorder="0" applyProtection="0"/>
    <xf numFmtId="0" fontId="16" fillId="0" borderId="0" applyBorder="0" applyProtection="0"/>
    <xf numFmtId="164" fontId="23" fillId="0" borderId="0" applyBorder="0" applyProtection="0"/>
  </cellStyleXfs>
  <cellXfs count="74">
    <xf numFmtId="0" fontId="0" fillId="0" borderId="0" xfId="0"/>
    <xf numFmtId="0" fontId="17" fillId="0" borderId="2" xfId="0" applyFont="1" applyBorder="1"/>
    <xf numFmtId="0" fontId="17" fillId="0" borderId="3" xfId="0" applyFont="1" applyBorder="1"/>
    <xf numFmtId="0" fontId="18" fillId="0" borderId="6" xfId="0" applyFont="1" applyBorder="1" applyAlignment="1">
      <alignment horizontal="center" wrapText="1"/>
    </xf>
    <xf numFmtId="0" fontId="18" fillId="0" borderId="7" xfId="0" applyFont="1" applyBorder="1" applyAlignment="1">
      <alignment horizontal="center" wrapText="1"/>
    </xf>
    <xf numFmtId="0" fontId="19" fillId="0" borderId="7" xfId="42" applyFont="1" applyBorder="1" applyAlignment="1">
      <alignment horizontal="center" vertical="center" wrapText="1"/>
    </xf>
    <xf numFmtId="0" fontId="18" fillId="0" borderId="8" xfId="0" applyFont="1" applyBorder="1" applyAlignment="1">
      <alignment horizontal="center" wrapText="1"/>
    </xf>
    <xf numFmtId="0" fontId="18" fillId="0" borderId="9" xfId="0" applyFont="1" applyBorder="1" applyAlignment="1">
      <alignment horizontal="center" wrapText="1"/>
    </xf>
    <xf numFmtId="0" fontId="18" fillId="0" borderId="10" xfId="0" applyFont="1" applyBorder="1" applyAlignment="1">
      <alignment horizontal="center" wrapText="1"/>
    </xf>
    <xf numFmtId="0" fontId="20" fillId="0" borderId="0" xfId="0" applyFont="1" applyAlignment="1">
      <alignment horizontal="center" wrapText="1"/>
    </xf>
    <xf numFmtId="0" fontId="17" fillId="0" borderId="11" xfId="0" applyFont="1" applyBorder="1"/>
    <xf numFmtId="0" fontId="17" fillId="0" borderId="12" xfId="0" applyFont="1" applyBorder="1"/>
    <xf numFmtId="0" fontId="17" fillId="0" borderId="12" xfId="0" applyFont="1" applyBorder="1" applyAlignment="1">
      <alignment wrapText="1"/>
    </xf>
    <xf numFmtId="0" fontId="17" fillId="0" borderId="12" xfId="0" applyFont="1" applyBorder="1" applyAlignment="1">
      <alignment horizontal="left"/>
    </xf>
    <xf numFmtId="0" fontId="17" fillId="0" borderId="13" xfId="0" applyFont="1" applyBorder="1"/>
    <xf numFmtId="0" fontId="21" fillId="0" borderId="11" xfId="42" applyFont="1" applyBorder="1" applyAlignment="1">
      <alignment horizontal="center" vertical="center" wrapText="1"/>
    </xf>
    <xf numFmtId="1" fontId="21" fillId="0" borderId="14" xfId="0" applyNumberFormat="1" applyFont="1" applyBorder="1" applyAlignment="1" applyProtection="1">
      <alignment horizontal="center" wrapText="1"/>
      <protection locked="0"/>
    </xf>
    <xf numFmtId="0" fontId="17" fillId="0" borderId="11" xfId="0" applyFont="1" applyBorder="1" applyAlignment="1">
      <alignment horizontal="right"/>
    </xf>
    <xf numFmtId="0" fontId="17" fillId="0" borderId="12" xfId="0" applyFont="1" applyBorder="1" applyAlignment="1">
      <alignment horizontal="right"/>
    </xf>
    <xf numFmtId="0" fontId="22" fillId="0" borderId="12" xfId="40" applyFont="1" applyBorder="1" applyAlignment="1">
      <alignment horizontal="right" wrapText="1"/>
    </xf>
    <xf numFmtId="0" fontId="22" fillId="0" borderId="14" xfId="40" applyFont="1" applyBorder="1" applyAlignment="1">
      <alignment horizontal="right" wrapText="1"/>
    </xf>
    <xf numFmtId="0" fontId="17" fillId="0" borderId="14" xfId="0" applyFont="1" applyBorder="1" applyAlignment="1">
      <alignment horizontal="right"/>
    </xf>
    <xf numFmtId="0" fontId="17" fillId="0" borderId="14" xfId="0" applyFont="1" applyBorder="1"/>
    <xf numFmtId="0" fontId="17" fillId="0" borderId="15" xfId="0" applyFont="1" applyBorder="1"/>
    <xf numFmtId="1" fontId="21" fillId="0" borderId="11" xfId="0" applyNumberFormat="1" applyFont="1" applyBorder="1" applyAlignment="1" applyProtection="1">
      <alignment horizontal="center" wrapText="1"/>
      <protection locked="0"/>
    </xf>
    <xf numFmtId="49" fontId="17" fillId="0" borderId="12" xfId="0" applyNumberFormat="1" applyFont="1" applyBorder="1" applyAlignment="1">
      <alignment horizontal="right"/>
    </xf>
    <xf numFmtId="49" fontId="17" fillId="0" borderId="12" xfId="0" applyNumberFormat="1" applyFont="1" applyBorder="1"/>
    <xf numFmtId="0" fontId="17" fillId="0" borderId="11" xfId="0" applyFont="1" applyBorder="1" applyAlignment="1">
      <alignment horizontal="center"/>
    </xf>
    <xf numFmtId="1" fontId="17" fillId="9" borderId="14" xfId="0" applyNumberFormat="1" applyFont="1" applyFill="1" applyBorder="1" applyAlignment="1">
      <alignment horizontal="center" wrapText="1"/>
    </xf>
    <xf numFmtId="0" fontId="17" fillId="0" borderId="15" xfId="0" applyFont="1" applyBorder="1" applyAlignment="1">
      <alignment horizontal="left" vertical="top"/>
    </xf>
    <xf numFmtId="0" fontId="21" fillId="0" borderId="14" xfId="0" applyFont="1" applyBorder="1" applyAlignment="1">
      <alignment horizontal="left" vertical="top"/>
    </xf>
    <xf numFmtId="1" fontId="21" fillId="0" borderId="11" xfId="0" applyNumberFormat="1" applyFont="1" applyBorder="1" applyAlignment="1" applyProtection="1">
      <alignment horizontal="center"/>
      <protection locked="0"/>
    </xf>
    <xf numFmtId="1" fontId="21" fillId="0" borderId="14" xfId="0" applyNumberFormat="1" applyFont="1" applyBorder="1" applyAlignment="1" applyProtection="1">
      <alignment horizontal="center"/>
      <protection locked="0"/>
    </xf>
    <xf numFmtId="49" fontId="17" fillId="0" borderId="12" xfId="0" applyNumberFormat="1" applyFont="1" applyBorder="1" applyAlignment="1">
      <alignment horizontal="left"/>
    </xf>
    <xf numFmtId="1" fontId="21" fillId="0" borderId="12" xfId="0" applyNumberFormat="1" applyFont="1" applyBorder="1" applyAlignment="1" applyProtection="1">
      <alignment horizontal="center" wrapText="1"/>
      <protection locked="0"/>
    </xf>
    <xf numFmtId="1" fontId="17" fillId="0" borderId="12" xfId="0" applyNumberFormat="1" applyFont="1" applyBorder="1" applyAlignment="1">
      <alignment horizontal="center"/>
    </xf>
    <xf numFmtId="165" fontId="17" fillId="0" borderId="11" xfId="1" applyNumberFormat="1" applyFont="1" applyBorder="1" applyAlignment="1" applyProtection="1">
      <alignment horizontal="center"/>
    </xf>
    <xf numFmtId="1" fontId="21" fillId="0" borderId="11" xfId="0" applyNumberFormat="1" applyFont="1" applyBorder="1" applyAlignment="1" applyProtection="1">
      <alignment horizontal="right" wrapText="1"/>
      <protection locked="0"/>
    </xf>
    <xf numFmtId="1" fontId="21" fillId="0" borderId="15" xfId="0" applyNumberFormat="1" applyFont="1" applyBorder="1" applyAlignment="1" applyProtection="1">
      <alignment horizontal="right" wrapText="1"/>
      <protection locked="0"/>
    </xf>
    <xf numFmtId="1" fontId="17" fillId="0" borderId="14" xfId="0" applyNumberFormat="1" applyFont="1" applyBorder="1" applyAlignment="1">
      <alignment horizontal="center" vertical="center" wrapText="1"/>
    </xf>
    <xf numFmtId="0" fontId="17" fillId="0" borderId="16" xfId="0" applyFont="1" applyBorder="1"/>
    <xf numFmtId="0" fontId="17" fillId="0" borderId="17" xfId="0" applyFont="1" applyBorder="1" applyAlignment="1">
      <alignment wrapText="1"/>
    </xf>
    <xf numFmtId="0" fontId="17" fillId="0" borderId="17" xfId="0" applyFont="1" applyBorder="1"/>
    <xf numFmtId="0" fontId="17" fillId="0" borderId="17" xfId="0" applyFont="1" applyBorder="1" applyAlignment="1">
      <alignment horizontal="left"/>
    </xf>
    <xf numFmtId="0" fontId="17" fillId="0" borderId="18" xfId="0" applyFont="1" applyBorder="1"/>
    <xf numFmtId="1" fontId="21" fillId="0" borderId="16" xfId="0" applyNumberFormat="1" applyFont="1" applyBorder="1" applyAlignment="1" applyProtection="1">
      <alignment horizontal="center" wrapText="1"/>
      <protection locked="0"/>
    </xf>
    <xf numFmtId="1" fontId="21" fillId="0" borderId="19" xfId="0" applyNumberFormat="1" applyFont="1" applyBorder="1" applyAlignment="1" applyProtection="1">
      <alignment horizontal="center" wrapText="1"/>
      <protection locked="0"/>
    </xf>
    <xf numFmtId="0" fontId="17" fillId="0" borderId="16" xfId="0" applyFont="1" applyBorder="1" applyAlignment="1">
      <alignment horizontal="right"/>
    </xf>
    <xf numFmtId="0" fontId="17" fillId="0" borderId="17" xfId="0" applyFont="1" applyBorder="1" applyAlignment="1">
      <alignment horizontal="right"/>
    </xf>
    <xf numFmtId="0" fontId="17" fillId="0" borderId="19" xfId="0" applyFont="1" applyBorder="1" applyAlignment="1">
      <alignment horizontal="right"/>
    </xf>
    <xf numFmtId="0" fontId="17" fillId="0" borderId="19" xfId="0" applyFont="1" applyBorder="1"/>
    <xf numFmtId="0" fontId="17" fillId="0" borderId="20" xfId="0" applyFont="1" applyBorder="1" applyAlignment="1">
      <alignment horizontal="left" vertical="top"/>
    </xf>
    <xf numFmtId="0" fontId="21" fillId="0" borderId="19" xfId="0" applyFont="1" applyBorder="1" applyAlignment="1">
      <alignment horizontal="left" vertical="top"/>
    </xf>
    <xf numFmtId="0" fontId="18" fillId="0" borderId="12" xfId="0" applyFont="1" applyBorder="1" applyAlignment="1">
      <alignment horizontal="center"/>
    </xf>
    <xf numFmtId="0" fontId="19" fillId="0" borderId="12" xfId="42" applyFont="1" applyBorder="1" applyAlignment="1">
      <alignment horizontal="center" vertical="center" wrapText="1"/>
    </xf>
    <xf numFmtId="0" fontId="18" fillId="0" borderId="12" xfId="0" applyFont="1" applyBorder="1" applyAlignment="1">
      <alignment horizontal="center" wrapText="1"/>
    </xf>
    <xf numFmtId="1" fontId="21" fillId="0" borderId="12" xfId="42" applyNumberFormat="1" applyFont="1" applyBorder="1" applyAlignment="1">
      <alignment horizontal="center" vertical="center" wrapText="1"/>
    </xf>
    <xf numFmtId="1" fontId="0" fillId="0" borderId="12" xfId="0" applyNumberFormat="1" applyBorder="1" applyAlignment="1">
      <alignment horizontal="center"/>
    </xf>
    <xf numFmtId="0" fontId="0" fillId="0" borderId="12" xfId="0" applyBorder="1"/>
    <xf numFmtId="1" fontId="0" fillId="0" borderId="12" xfId="0" applyNumberFormat="1" applyBorder="1" applyAlignment="1">
      <alignment horizontal="center" vertical="center"/>
    </xf>
    <xf numFmtId="1" fontId="17" fillId="9" borderId="12" xfId="0" applyNumberFormat="1" applyFont="1" applyFill="1" applyBorder="1" applyAlignment="1">
      <alignment horizontal="center" wrapText="1"/>
    </xf>
    <xf numFmtId="0" fontId="24" fillId="0" borderId="12" xfId="0" applyFont="1" applyBorder="1"/>
    <xf numFmtId="49" fontId="24" fillId="0" borderId="12" xfId="0" applyNumberFormat="1" applyFont="1" applyBorder="1" applyAlignment="1">
      <alignment horizontal="left" wrapText="1"/>
    </xf>
    <xf numFmtId="0" fontId="24" fillId="0" borderId="12" xfId="0" applyFont="1" applyBorder="1" applyAlignment="1">
      <alignment wrapText="1"/>
    </xf>
    <xf numFmtId="49" fontId="21" fillId="0" borderId="12" xfId="42" applyNumberFormat="1" applyFont="1" applyBorder="1" applyAlignment="1">
      <alignment horizontal="center" vertical="center" wrapText="1"/>
    </xf>
    <xf numFmtId="0" fontId="24" fillId="0" borderId="12" xfId="0" applyFont="1" applyBorder="1" applyAlignment="1">
      <alignment horizontal="right"/>
    </xf>
    <xf numFmtId="0" fontId="24" fillId="10" borderId="12" xfId="0" applyFont="1" applyFill="1" applyBorder="1"/>
    <xf numFmtId="0" fontId="17" fillId="0" borderId="12" xfId="0" applyFont="1" applyBorder="1" applyAlignment="1">
      <alignment horizontal="left" vertical="top"/>
    </xf>
    <xf numFmtId="0" fontId="21" fillId="0" borderId="12" xfId="0" applyFont="1" applyBorder="1" applyAlignment="1">
      <alignment horizontal="left" vertical="top"/>
    </xf>
    <xf numFmtId="1" fontId="21" fillId="0" borderId="12" xfId="0" applyNumberFormat="1" applyFont="1" applyBorder="1" applyAlignment="1" applyProtection="1">
      <alignment horizontal="center"/>
      <protection locked="0"/>
    </xf>
    <xf numFmtId="0" fontId="21" fillId="0" borderId="12" xfId="0" applyFont="1" applyBorder="1" applyAlignment="1">
      <alignment horizontal="left" vertical="top" wrapText="1"/>
    </xf>
    <xf numFmtId="0" fontId="17" fillId="0" borderId="12" xfId="0" applyFont="1" applyBorder="1" applyAlignment="1">
      <alignment horizontal="center"/>
    </xf>
    <xf numFmtId="0" fontId="17" fillId="0" borderId="4" xfId="0" applyFont="1" applyBorder="1" applyAlignment="1">
      <alignment horizontal="center"/>
    </xf>
    <xf numFmtId="0" fontId="17" fillId="0" borderId="5" xfId="0" applyFont="1" applyBorder="1" applyAlignment="1">
      <alignment horizontal="center"/>
    </xf>
  </cellXfs>
  <cellStyles count="46">
    <cellStyle name="0,0_x000a_NA_x000a_ 10" xfId="2" xr:uid="{00000000-0005-0000-0000-000006000000}"/>
    <cellStyle name="0,0_x000a_NA_x000a_ 10 2" xfId="3" xr:uid="{00000000-0005-0000-0000-000007000000}"/>
    <cellStyle name="Accent 1 5" xfId="4" xr:uid="{00000000-0005-0000-0000-000008000000}"/>
    <cellStyle name="Accent 1 6" xfId="5" xr:uid="{00000000-0005-0000-0000-000009000000}"/>
    <cellStyle name="Accent 2 6" xfId="6" xr:uid="{00000000-0005-0000-0000-00000A000000}"/>
    <cellStyle name="Accent 2 7" xfId="7" xr:uid="{00000000-0005-0000-0000-00000B000000}"/>
    <cellStyle name="Accent 3 7" xfId="8" xr:uid="{00000000-0005-0000-0000-00000C000000}"/>
    <cellStyle name="Accent 3 8" xfId="9" xr:uid="{00000000-0005-0000-0000-00000D000000}"/>
    <cellStyle name="Accent 4" xfId="10" xr:uid="{00000000-0005-0000-0000-00000E000000}"/>
    <cellStyle name="Accent 5" xfId="11" xr:uid="{00000000-0005-0000-0000-00000F000000}"/>
    <cellStyle name="Bad 8" xfId="12" xr:uid="{00000000-0005-0000-0000-000010000000}"/>
    <cellStyle name="Bad 9" xfId="13" xr:uid="{00000000-0005-0000-0000-000011000000}"/>
    <cellStyle name="Error 10" xfId="14" xr:uid="{00000000-0005-0000-0000-000012000000}"/>
    <cellStyle name="Error 9" xfId="15" xr:uid="{00000000-0005-0000-0000-000013000000}"/>
    <cellStyle name="Footnote 10" xfId="16" xr:uid="{00000000-0005-0000-0000-000014000000}"/>
    <cellStyle name="Footnote 11" xfId="17" xr:uid="{00000000-0005-0000-0000-000015000000}"/>
    <cellStyle name="Good 11" xfId="18" xr:uid="{00000000-0005-0000-0000-000016000000}"/>
    <cellStyle name="Good 12" xfId="19" xr:uid="{00000000-0005-0000-0000-000017000000}"/>
    <cellStyle name="Heading 1 13" xfId="20" xr:uid="{00000000-0005-0000-0000-000018000000}"/>
    <cellStyle name="Heading 1 14" xfId="21" xr:uid="{00000000-0005-0000-0000-000019000000}"/>
    <cellStyle name="Heading 12" xfId="22" xr:uid="{00000000-0005-0000-0000-00001A000000}"/>
    <cellStyle name="Heading 13" xfId="23" xr:uid="{00000000-0005-0000-0000-00001B000000}"/>
    <cellStyle name="Heading 2 14" xfId="24" xr:uid="{00000000-0005-0000-0000-00001C000000}"/>
    <cellStyle name="Heading 2 15" xfId="25" xr:uid="{00000000-0005-0000-0000-00001D000000}"/>
    <cellStyle name="Hyperlink 15" xfId="26" xr:uid="{00000000-0005-0000-0000-00001E000000}"/>
    <cellStyle name="Hyperlink 16" xfId="27" xr:uid="{00000000-0005-0000-0000-00001F000000}"/>
    <cellStyle name="Neutral 16" xfId="28" xr:uid="{00000000-0005-0000-0000-000020000000}"/>
    <cellStyle name="Neutral 17" xfId="29" xr:uid="{00000000-0005-0000-0000-000021000000}"/>
    <cellStyle name="Note 17" xfId="30" xr:uid="{00000000-0005-0000-0000-000022000000}"/>
    <cellStyle name="Note 18" xfId="31" xr:uid="{00000000-0005-0000-0000-000023000000}"/>
    <cellStyle name="Result 18" xfId="32" xr:uid="{00000000-0005-0000-0000-000024000000}"/>
    <cellStyle name="Result 19" xfId="33" xr:uid="{00000000-0005-0000-0000-000025000000}"/>
    <cellStyle name="Status 19" xfId="34" xr:uid="{00000000-0005-0000-0000-000026000000}"/>
    <cellStyle name="Status 20" xfId="35" xr:uid="{00000000-0005-0000-0000-000027000000}"/>
    <cellStyle name="Text 20" xfId="36" xr:uid="{00000000-0005-0000-0000-000028000000}"/>
    <cellStyle name="Text 21" xfId="37" xr:uid="{00000000-0005-0000-0000-000029000000}"/>
    <cellStyle name="Warning 21" xfId="38" xr:uid="{00000000-0005-0000-0000-00002A000000}"/>
    <cellStyle name="Warning 22" xfId="39" xr:uid="{00000000-0005-0000-0000-00002B000000}"/>
    <cellStyle name="Обычный" xfId="0" builtinId="0"/>
    <cellStyle name="Обычный 2" xfId="40" xr:uid="{00000000-0005-0000-0000-00002C000000}"/>
    <cellStyle name="Обычный 3" xfId="41" xr:uid="{00000000-0005-0000-0000-00002D000000}"/>
    <cellStyle name="Обычный 4" xfId="42" xr:uid="{00000000-0005-0000-0000-00002E000000}"/>
    <cellStyle name="Обычный 5" xfId="43" xr:uid="{00000000-0005-0000-0000-00002F000000}"/>
    <cellStyle name="Обычный 5 2" xfId="44" xr:uid="{00000000-0005-0000-0000-000030000000}"/>
    <cellStyle name="Финансовый" xfId="1" builtinId="3"/>
    <cellStyle name="Финансовый 2" xfId="45" xr:uid="{00000000-0005-0000-0000-000031000000}"/>
  </cellStyles>
  <dxfs count="0"/>
  <tableStyles count="0" defaultTableStyle="TableStyleMedium2" defaultPivotStyle="PivotStyleLight16"/>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D48"/>
  <sheetViews>
    <sheetView tabSelected="1" zoomScaleNormal="100" workbookViewId="0">
      <pane xSplit="3" ySplit="2" topLeftCell="W9" activePane="bottomRight" state="frozen"/>
      <selection pane="topRight" activeCell="D1" sqref="D1"/>
      <selection pane="bottomLeft" activeCell="A3" sqref="A3"/>
      <selection pane="bottomRight" activeCell="AA13" sqref="AA13"/>
    </sheetView>
  </sheetViews>
  <sheetFormatPr defaultColWidth="8.7109375" defaultRowHeight="15"/>
  <cols>
    <col min="1" max="1" width="6.28515625" customWidth="1"/>
    <col min="2" max="2" width="10" customWidth="1"/>
    <col min="3" max="3" width="83.5703125" customWidth="1"/>
    <col min="4" max="4" width="12.42578125" customWidth="1"/>
    <col min="5" max="5" width="12.7109375" customWidth="1"/>
    <col min="6" max="6" width="5.42578125" customWidth="1"/>
    <col min="7" max="7" width="21.42578125" customWidth="1"/>
    <col min="8" max="8" width="12.85546875" customWidth="1"/>
    <col min="9" max="9" width="9.140625" customWidth="1"/>
    <col min="10" max="10" width="17.5703125" customWidth="1"/>
    <col min="11" max="11" width="18" customWidth="1"/>
    <col min="12" max="14" width="9.28515625" customWidth="1"/>
    <col min="15" max="15" width="11.28515625" customWidth="1"/>
    <col min="16" max="16" width="15.140625" customWidth="1"/>
    <col min="17" max="19" width="9.28515625" customWidth="1"/>
    <col min="20" max="20" width="11.85546875" customWidth="1"/>
    <col min="21" max="21" width="13.140625" customWidth="1"/>
    <col min="22" max="22" width="12" customWidth="1"/>
    <col min="23" max="23" width="14.42578125" customWidth="1"/>
    <col min="24" max="24" width="16.42578125" customWidth="1"/>
    <col min="25" max="25" width="14.140625" customWidth="1"/>
    <col min="26" max="26" width="29.7109375" customWidth="1"/>
    <col min="27" max="27" width="17.5703125" customWidth="1"/>
    <col min="28" max="28" width="13.5703125" customWidth="1"/>
    <col min="29" max="29" width="26.140625" customWidth="1"/>
    <col min="30" max="30" width="15" customWidth="1"/>
  </cols>
  <sheetData>
    <row r="1" spans="1:30">
      <c r="A1" s="11"/>
      <c r="B1" s="11"/>
      <c r="C1" s="11"/>
      <c r="D1" s="11"/>
      <c r="E1" s="11"/>
      <c r="F1" s="11"/>
      <c r="G1" s="11"/>
      <c r="H1" s="11"/>
      <c r="I1" s="11"/>
      <c r="J1" s="11"/>
      <c r="K1" s="11"/>
      <c r="L1" s="71" t="s">
        <v>0</v>
      </c>
      <c r="M1" s="71"/>
      <c r="N1" s="71"/>
      <c r="O1" s="71"/>
      <c r="P1" s="71"/>
      <c r="Q1" s="71" t="s">
        <v>1</v>
      </c>
      <c r="R1" s="71"/>
      <c r="S1" s="71"/>
      <c r="T1" s="71"/>
      <c r="U1" s="71"/>
      <c r="V1" s="71" t="s">
        <v>2</v>
      </c>
      <c r="W1" s="71"/>
      <c r="X1" s="71"/>
      <c r="Y1" s="71"/>
      <c r="Z1" s="11"/>
      <c r="AA1" s="11"/>
      <c r="AB1" s="11"/>
      <c r="AC1" s="11"/>
      <c r="AD1" s="11"/>
    </row>
    <row r="2" spans="1:30" s="9" customFormat="1" ht="32.25" customHeight="1">
      <c r="A2" s="53" t="s">
        <v>3</v>
      </c>
      <c r="B2" s="53" t="s">
        <v>4</v>
      </c>
      <c r="C2" s="53" t="s">
        <v>5</v>
      </c>
      <c r="D2" s="54" t="s">
        <v>6</v>
      </c>
      <c r="E2" s="54" t="s">
        <v>7</v>
      </c>
      <c r="F2" s="55" t="s">
        <v>8</v>
      </c>
      <c r="G2" s="55" t="s">
        <v>9</v>
      </c>
      <c r="H2" s="55" t="s">
        <v>10</v>
      </c>
      <c r="I2" s="55" t="s">
        <v>11</v>
      </c>
      <c r="J2" s="55" t="s">
        <v>12</v>
      </c>
      <c r="K2" s="55" t="s">
        <v>13</v>
      </c>
      <c r="L2" s="55" t="s">
        <v>14</v>
      </c>
      <c r="M2" s="55" t="s">
        <v>15</v>
      </c>
      <c r="N2" s="55" t="s">
        <v>16</v>
      </c>
      <c r="O2" s="55" t="s">
        <v>17</v>
      </c>
      <c r="P2" s="55" t="s">
        <v>18</v>
      </c>
      <c r="Q2" s="55" t="s">
        <v>19</v>
      </c>
      <c r="R2" s="55" t="s">
        <v>20</v>
      </c>
      <c r="S2" s="55" t="s">
        <v>21</v>
      </c>
      <c r="T2" s="55" t="s">
        <v>22</v>
      </c>
      <c r="U2" s="55" t="s">
        <v>17</v>
      </c>
      <c r="V2" s="55" t="s">
        <v>23</v>
      </c>
      <c r="W2" s="55" t="s">
        <v>24</v>
      </c>
      <c r="X2" s="55" t="s">
        <v>25</v>
      </c>
      <c r="Y2" s="55" t="s">
        <v>26</v>
      </c>
      <c r="Z2" s="55" t="s">
        <v>27</v>
      </c>
      <c r="AA2" s="55" t="s">
        <v>28</v>
      </c>
      <c r="AB2" s="55" t="s">
        <v>29</v>
      </c>
      <c r="AC2" s="55" t="s">
        <v>30</v>
      </c>
      <c r="AD2" s="55" t="s">
        <v>31</v>
      </c>
    </row>
    <row r="3" spans="1:30" ht="15" hidden="1" customHeight="1">
      <c r="A3" s="11">
        <v>1</v>
      </c>
      <c r="B3" s="11">
        <v>5522698</v>
      </c>
      <c r="C3" s="11" t="s">
        <v>306</v>
      </c>
      <c r="D3" s="11" t="s">
        <v>32</v>
      </c>
      <c r="E3" s="11" t="s">
        <v>33</v>
      </c>
      <c r="F3" s="13" t="s">
        <v>34</v>
      </c>
      <c r="G3" s="11" t="s">
        <v>68</v>
      </c>
      <c r="H3" s="11" t="s">
        <v>36</v>
      </c>
      <c r="I3" s="11">
        <v>90</v>
      </c>
      <c r="J3" s="56">
        <v>4630155522698</v>
      </c>
      <c r="K3" s="34">
        <v>14630155522695</v>
      </c>
      <c r="L3" s="18">
        <v>20.5</v>
      </c>
      <c r="M3" s="18">
        <v>13.5</v>
      </c>
      <c r="N3" s="18">
        <v>1.1000000000000001</v>
      </c>
      <c r="O3" s="19">
        <v>0.125</v>
      </c>
      <c r="P3" s="19">
        <v>0.13500000000000001</v>
      </c>
      <c r="Q3" s="18">
        <v>14</v>
      </c>
      <c r="R3" s="18">
        <v>21.1</v>
      </c>
      <c r="S3" s="18">
        <v>13.3</v>
      </c>
      <c r="T3" s="18">
        <v>9</v>
      </c>
      <c r="U3" s="18">
        <v>1.125</v>
      </c>
      <c r="V3" s="18">
        <v>25</v>
      </c>
      <c r="W3" s="18">
        <v>6</v>
      </c>
      <c r="X3" s="18">
        <f t="shared" ref="X3:X37" si="0">V3*W3</f>
        <v>150</v>
      </c>
      <c r="Y3" s="18">
        <f t="shared" ref="Y3:Y37" si="1">X3*T3</f>
        <v>1350</v>
      </c>
      <c r="Z3" s="11" t="s">
        <v>308</v>
      </c>
      <c r="AA3" s="11" t="s">
        <v>39</v>
      </c>
      <c r="AB3" s="11" t="s">
        <v>40</v>
      </c>
      <c r="AC3" s="11" t="s">
        <v>310</v>
      </c>
      <c r="AD3" s="11" t="s">
        <v>42</v>
      </c>
    </row>
    <row r="4" spans="1:30" ht="15" hidden="1" customHeight="1">
      <c r="A4" s="11">
        <v>2</v>
      </c>
      <c r="B4" s="11">
        <v>5038435</v>
      </c>
      <c r="C4" s="11" t="s">
        <v>43</v>
      </c>
      <c r="D4" s="11" t="s">
        <v>32</v>
      </c>
      <c r="E4" s="11" t="s">
        <v>44</v>
      </c>
      <c r="F4" s="11" t="s">
        <v>34</v>
      </c>
      <c r="G4" s="11" t="s">
        <v>45</v>
      </c>
      <c r="H4" s="11" t="s">
        <v>36</v>
      </c>
      <c r="I4" s="11">
        <v>150</v>
      </c>
      <c r="J4" s="56">
        <v>4811485038435</v>
      </c>
      <c r="K4" s="34">
        <v>4811485038442</v>
      </c>
      <c r="L4" s="18">
        <v>11</v>
      </c>
      <c r="M4" s="18">
        <v>7.5</v>
      </c>
      <c r="N4" s="18">
        <v>1.7</v>
      </c>
      <c r="O4" s="19">
        <v>0.18</v>
      </c>
      <c r="P4" s="19">
        <v>0.183</v>
      </c>
      <c r="Q4" s="18">
        <v>24</v>
      </c>
      <c r="R4" s="18">
        <v>9</v>
      </c>
      <c r="S4" s="18">
        <v>14</v>
      </c>
      <c r="T4" s="18">
        <v>10</v>
      </c>
      <c r="U4" s="18">
        <v>1.8</v>
      </c>
      <c r="V4" s="18">
        <v>39</v>
      </c>
      <c r="W4" s="18">
        <v>9</v>
      </c>
      <c r="X4" s="18">
        <f t="shared" si="0"/>
        <v>351</v>
      </c>
      <c r="Y4" s="18">
        <f t="shared" si="1"/>
        <v>3510</v>
      </c>
      <c r="Z4" s="11" t="s">
        <v>46</v>
      </c>
      <c r="AA4" s="11" t="s">
        <v>47</v>
      </c>
      <c r="AB4" s="11" t="s">
        <v>40</v>
      </c>
      <c r="AC4" s="11" t="s">
        <v>48</v>
      </c>
      <c r="AD4" s="11" t="s">
        <v>49</v>
      </c>
    </row>
    <row r="5" spans="1:30" ht="15" hidden="1" customHeight="1">
      <c r="A5" s="11">
        <v>3</v>
      </c>
      <c r="B5" s="11">
        <v>5523701</v>
      </c>
      <c r="C5" s="11" t="s">
        <v>321</v>
      </c>
      <c r="D5" s="11"/>
      <c r="E5" s="11"/>
      <c r="F5" s="11"/>
      <c r="G5" s="11"/>
      <c r="H5" s="11"/>
      <c r="I5" s="11">
        <v>120</v>
      </c>
      <c r="J5" s="57">
        <v>4630155523701</v>
      </c>
      <c r="K5" s="34">
        <v>14630155523708</v>
      </c>
      <c r="L5" s="18"/>
      <c r="M5" s="18"/>
      <c r="N5" s="25"/>
      <c r="O5" s="18"/>
      <c r="P5" s="18"/>
      <c r="Q5" s="18"/>
      <c r="R5" s="18"/>
      <c r="S5" s="18"/>
      <c r="T5" s="18"/>
      <c r="U5" s="18"/>
      <c r="V5" s="18"/>
      <c r="W5" s="18"/>
      <c r="X5" s="18"/>
      <c r="Y5" s="18"/>
      <c r="Z5" s="58" t="s">
        <v>322</v>
      </c>
      <c r="AA5" s="11"/>
      <c r="AB5" s="11"/>
      <c r="AC5" s="12"/>
      <c r="AD5" s="11"/>
    </row>
    <row r="6" spans="1:30" ht="15" hidden="1" customHeight="1">
      <c r="A6" s="11">
        <v>4</v>
      </c>
      <c r="B6" s="11">
        <v>6159796</v>
      </c>
      <c r="C6" s="11" t="s">
        <v>54</v>
      </c>
      <c r="D6" s="11" t="s">
        <v>32</v>
      </c>
      <c r="E6" s="11" t="s">
        <v>33</v>
      </c>
      <c r="F6" s="13" t="s">
        <v>34</v>
      </c>
      <c r="G6" s="11" t="s">
        <v>68</v>
      </c>
      <c r="H6" s="11" t="s">
        <v>36</v>
      </c>
      <c r="I6" s="11">
        <v>90</v>
      </c>
      <c r="J6" s="34" t="s">
        <v>55</v>
      </c>
      <c r="K6" s="34">
        <v>14630086159793</v>
      </c>
      <c r="L6" s="18">
        <v>20.5</v>
      </c>
      <c r="M6" s="18">
        <v>13.5</v>
      </c>
      <c r="N6" s="18">
        <v>1.1000000000000001</v>
      </c>
      <c r="O6" s="18">
        <v>0.125</v>
      </c>
      <c r="P6" s="18">
        <v>0.13500000000000001</v>
      </c>
      <c r="Q6" s="18">
        <v>14</v>
      </c>
      <c r="R6" s="18">
        <v>21.1</v>
      </c>
      <c r="S6" s="18">
        <v>13.3</v>
      </c>
      <c r="T6" s="18">
        <v>9</v>
      </c>
      <c r="U6" s="18">
        <v>1.125</v>
      </c>
      <c r="V6" s="18">
        <v>25</v>
      </c>
      <c r="W6" s="18">
        <v>6</v>
      </c>
      <c r="X6" s="18">
        <f t="shared" si="0"/>
        <v>150</v>
      </c>
      <c r="Y6" s="18">
        <f t="shared" si="1"/>
        <v>1350</v>
      </c>
      <c r="Z6" s="11" t="s">
        <v>56</v>
      </c>
      <c r="AA6" s="11" t="s">
        <v>39</v>
      </c>
      <c r="AB6" s="11" t="s">
        <v>40</v>
      </c>
      <c r="AC6" s="11" t="s">
        <v>57</v>
      </c>
      <c r="AD6" s="11" t="s">
        <v>58</v>
      </c>
    </row>
    <row r="7" spans="1:30" ht="15" hidden="1" customHeight="1">
      <c r="A7" s="11">
        <v>5</v>
      </c>
      <c r="B7" s="11">
        <v>5038459</v>
      </c>
      <c r="C7" s="11" t="s">
        <v>59</v>
      </c>
      <c r="D7" s="11" t="s">
        <v>32</v>
      </c>
      <c r="E7" s="26" t="s">
        <v>44</v>
      </c>
      <c r="F7" s="13" t="s">
        <v>34</v>
      </c>
      <c r="G7" s="11" t="s">
        <v>45</v>
      </c>
      <c r="H7" s="11" t="s">
        <v>36</v>
      </c>
      <c r="I7" s="11">
        <v>150</v>
      </c>
      <c r="J7" s="34">
        <v>4811485038459</v>
      </c>
      <c r="K7" s="34">
        <v>4811485038466</v>
      </c>
      <c r="L7" s="18">
        <v>11</v>
      </c>
      <c r="M7" s="18">
        <v>7.5</v>
      </c>
      <c r="N7" s="18">
        <v>1.7</v>
      </c>
      <c r="O7" s="18">
        <v>0.18</v>
      </c>
      <c r="P7" s="18">
        <v>0.183</v>
      </c>
      <c r="Q7" s="18">
        <v>24</v>
      </c>
      <c r="R7" s="18">
        <v>9</v>
      </c>
      <c r="S7" s="18">
        <v>14</v>
      </c>
      <c r="T7" s="18">
        <v>10</v>
      </c>
      <c r="U7" s="18">
        <v>1.8</v>
      </c>
      <c r="V7" s="18">
        <v>39</v>
      </c>
      <c r="W7" s="18">
        <v>9</v>
      </c>
      <c r="X7" s="18">
        <f t="shared" si="0"/>
        <v>351</v>
      </c>
      <c r="Y7" s="18">
        <f t="shared" si="1"/>
        <v>3510</v>
      </c>
      <c r="Z7" s="11" t="s">
        <v>60</v>
      </c>
      <c r="AA7" s="11" t="s">
        <v>47</v>
      </c>
      <c r="AB7" s="11" t="s">
        <v>40</v>
      </c>
      <c r="AC7" s="11" t="s">
        <v>61</v>
      </c>
      <c r="AD7" s="11" t="s">
        <v>49</v>
      </c>
    </row>
    <row r="8" spans="1:30" ht="15" hidden="1" customHeight="1">
      <c r="A8" s="11">
        <v>6</v>
      </c>
      <c r="B8" s="11">
        <v>5038596</v>
      </c>
      <c r="C8" s="11" t="s">
        <v>62</v>
      </c>
      <c r="D8" s="11" t="s">
        <v>32</v>
      </c>
      <c r="E8" s="11" t="s">
        <v>44</v>
      </c>
      <c r="F8" s="13" t="s">
        <v>34</v>
      </c>
      <c r="G8" s="11" t="s">
        <v>45</v>
      </c>
      <c r="H8" s="11" t="s">
        <v>36</v>
      </c>
      <c r="I8" s="11">
        <v>150</v>
      </c>
      <c r="J8" s="34">
        <v>4811485038596</v>
      </c>
      <c r="K8" s="34">
        <v>4811485038602</v>
      </c>
      <c r="L8" s="18">
        <v>13.3</v>
      </c>
      <c r="M8" s="18">
        <v>15</v>
      </c>
      <c r="N8" s="18">
        <v>12</v>
      </c>
      <c r="O8" s="18" t="s">
        <v>50</v>
      </c>
      <c r="P8" s="18" t="s">
        <v>51</v>
      </c>
      <c r="Q8" s="18">
        <v>43</v>
      </c>
      <c r="R8" s="18">
        <v>33</v>
      </c>
      <c r="S8" s="18">
        <v>13</v>
      </c>
      <c r="T8" s="18">
        <v>6</v>
      </c>
      <c r="U8" s="18">
        <v>15</v>
      </c>
      <c r="V8" s="18">
        <v>5</v>
      </c>
      <c r="W8" s="18">
        <v>10</v>
      </c>
      <c r="X8" s="18">
        <f t="shared" si="0"/>
        <v>50</v>
      </c>
      <c r="Y8" s="18">
        <f t="shared" si="1"/>
        <v>300</v>
      </c>
      <c r="Z8" s="11" t="s">
        <v>63</v>
      </c>
      <c r="AA8" s="11" t="s">
        <v>64</v>
      </c>
      <c r="AB8" s="11" t="s">
        <v>52</v>
      </c>
      <c r="AC8" s="12" t="s">
        <v>65</v>
      </c>
      <c r="AD8" s="11" t="s">
        <v>53</v>
      </c>
    </row>
    <row r="9" spans="1:30" ht="15" customHeight="1">
      <c r="A9" s="11">
        <v>7</v>
      </c>
      <c r="B9" s="11">
        <v>8785235</v>
      </c>
      <c r="C9" s="12" t="s">
        <v>319</v>
      </c>
      <c r="D9" s="11" t="s">
        <v>32</v>
      </c>
      <c r="E9" s="11" t="s">
        <v>44</v>
      </c>
      <c r="F9" s="11" t="s">
        <v>113</v>
      </c>
      <c r="G9" s="11" t="s">
        <v>85</v>
      </c>
      <c r="H9" s="11" t="s">
        <v>86</v>
      </c>
      <c r="I9" s="11">
        <v>120</v>
      </c>
      <c r="J9" s="56">
        <v>4607168785235</v>
      </c>
      <c r="K9" s="34">
        <v>14607168785232</v>
      </c>
      <c r="L9" s="18">
        <v>30</v>
      </c>
      <c r="M9" s="18">
        <v>10</v>
      </c>
      <c r="N9" s="18">
        <v>10</v>
      </c>
      <c r="O9" s="18">
        <v>3.2</v>
      </c>
      <c r="P9" s="18">
        <v>3.2</v>
      </c>
      <c r="Q9" s="18">
        <v>31</v>
      </c>
      <c r="R9" s="18">
        <v>51</v>
      </c>
      <c r="S9" s="18">
        <v>10.5</v>
      </c>
      <c r="T9" s="18">
        <v>5</v>
      </c>
      <c r="U9" s="18">
        <v>16.416</v>
      </c>
      <c r="V9" s="18">
        <v>14</v>
      </c>
      <c r="W9" s="18">
        <v>4</v>
      </c>
      <c r="X9" s="18">
        <f t="shared" si="0"/>
        <v>56</v>
      </c>
      <c r="Y9" s="18">
        <f t="shared" si="1"/>
        <v>280</v>
      </c>
      <c r="Z9" s="11" t="s">
        <v>324</v>
      </c>
      <c r="AA9" s="11" t="s">
        <v>87</v>
      </c>
      <c r="AB9" s="11" t="s">
        <v>88</v>
      </c>
      <c r="AC9" s="11" t="s">
        <v>193</v>
      </c>
      <c r="AD9" s="11" t="s">
        <v>89</v>
      </c>
    </row>
    <row r="10" spans="1:30" ht="15" hidden="1" customHeight="1">
      <c r="A10" s="11">
        <v>8</v>
      </c>
      <c r="B10" s="11">
        <v>5521103</v>
      </c>
      <c r="C10" s="11" t="s">
        <v>66</v>
      </c>
      <c r="D10" s="11" t="s">
        <v>32</v>
      </c>
      <c r="E10" s="11" t="s">
        <v>67</v>
      </c>
      <c r="F10" s="13" t="s">
        <v>34</v>
      </c>
      <c r="G10" s="11" t="s">
        <v>68</v>
      </c>
      <c r="H10" s="11" t="s">
        <v>36</v>
      </c>
      <c r="I10" s="11">
        <v>90</v>
      </c>
      <c r="J10" s="34">
        <v>4630155521103</v>
      </c>
      <c r="K10" s="34">
        <v>14630155521100</v>
      </c>
      <c r="L10" s="18">
        <v>20.5</v>
      </c>
      <c r="M10" s="18">
        <v>13.5</v>
      </c>
      <c r="N10" s="18">
        <v>1.1000000000000001</v>
      </c>
      <c r="O10" s="18">
        <v>0.125</v>
      </c>
      <c r="P10" s="18">
        <v>0.13500000000000001</v>
      </c>
      <c r="Q10" s="18">
        <v>14</v>
      </c>
      <c r="R10" s="18">
        <v>21.1</v>
      </c>
      <c r="S10" s="18">
        <v>13.3</v>
      </c>
      <c r="T10" s="18">
        <v>9</v>
      </c>
      <c r="U10" s="18">
        <v>1.125</v>
      </c>
      <c r="V10" s="18">
        <v>25</v>
      </c>
      <c r="W10" s="18">
        <v>6</v>
      </c>
      <c r="X10" s="18">
        <f t="shared" si="0"/>
        <v>150</v>
      </c>
      <c r="Y10" s="18">
        <f t="shared" si="1"/>
        <v>1350</v>
      </c>
      <c r="Z10" s="11" t="s">
        <v>69</v>
      </c>
      <c r="AA10" s="11" t="s">
        <v>70</v>
      </c>
      <c r="AB10" s="11" t="s">
        <v>71</v>
      </c>
      <c r="AC10" s="11" t="s">
        <v>72</v>
      </c>
      <c r="AD10" s="11" t="s">
        <v>73</v>
      </c>
    </row>
    <row r="11" spans="1:30" ht="15" hidden="1" customHeight="1">
      <c r="A11" s="11">
        <v>9</v>
      </c>
      <c r="B11" s="11">
        <v>5038411</v>
      </c>
      <c r="C11" s="11" t="s">
        <v>74</v>
      </c>
      <c r="D11" s="11" t="s">
        <v>32</v>
      </c>
      <c r="E11" s="11" t="s">
        <v>44</v>
      </c>
      <c r="F11" s="13" t="s">
        <v>34</v>
      </c>
      <c r="G11" s="11" t="s">
        <v>45</v>
      </c>
      <c r="H11" s="11" t="s">
        <v>36</v>
      </c>
      <c r="I11" s="11">
        <v>150</v>
      </c>
      <c r="J11" s="34">
        <v>4811485038411</v>
      </c>
      <c r="K11" s="34">
        <v>4811485038428</v>
      </c>
      <c r="L11" s="18">
        <v>11</v>
      </c>
      <c r="M11" s="18">
        <v>7.5</v>
      </c>
      <c r="N11" s="18">
        <v>1.7</v>
      </c>
      <c r="O11" s="18">
        <v>0.18</v>
      </c>
      <c r="P11" s="18">
        <v>0.183</v>
      </c>
      <c r="Q11" s="18">
        <v>24</v>
      </c>
      <c r="R11" s="18">
        <v>9</v>
      </c>
      <c r="S11" s="18">
        <v>14</v>
      </c>
      <c r="T11" s="18">
        <v>10</v>
      </c>
      <c r="U11" s="18">
        <v>1.8</v>
      </c>
      <c r="V11" s="18">
        <v>39</v>
      </c>
      <c r="W11" s="18">
        <v>9</v>
      </c>
      <c r="X11" s="18">
        <f t="shared" si="0"/>
        <v>351</v>
      </c>
      <c r="Y11" s="18">
        <f t="shared" si="1"/>
        <v>3510</v>
      </c>
      <c r="Z11" s="11" t="s">
        <v>75</v>
      </c>
      <c r="AA11" s="11" t="s">
        <v>47</v>
      </c>
      <c r="AB11" s="11" t="s">
        <v>40</v>
      </c>
      <c r="AC11" s="11" t="s">
        <v>61</v>
      </c>
      <c r="AD11" s="11" t="s">
        <v>49</v>
      </c>
    </row>
    <row r="12" spans="1:30" ht="15" hidden="1" customHeight="1">
      <c r="A12" s="11">
        <v>10</v>
      </c>
      <c r="B12" s="11">
        <v>5038572</v>
      </c>
      <c r="C12" s="11" t="s">
        <v>76</v>
      </c>
      <c r="D12" s="11" t="s">
        <v>32</v>
      </c>
      <c r="E12" s="11" t="s">
        <v>44</v>
      </c>
      <c r="F12" s="13" t="s">
        <v>34</v>
      </c>
      <c r="G12" s="11" t="s">
        <v>45</v>
      </c>
      <c r="H12" s="11" t="s">
        <v>36</v>
      </c>
      <c r="I12" s="11">
        <v>150</v>
      </c>
      <c r="J12" s="34">
        <v>4811485038572</v>
      </c>
      <c r="K12" s="34">
        <v>4811485038589</v>
      </c>
      <c r="L12" s="18">
        <v>13.3</v>
      </c>
      <c r="M12" s="18">
        <v>15</v>
      </c>
      <c r="N12" s="18">
        <v>12</v>
      </c>
      <c r="O12" s="18" t="s">
        <v>50</v>
      </c>
      <c r="P12" s="18" t="s">
        <v>51</v>
      </c>
      <c r="Q12" s="18">
        <v>43</v>
      </c>
      <c r="R12" s="18">
        <v>33</v>
      </c>
      <c r="S12" s="18">
        <v>13</v>
      </c>
      <c r="T12" s="18">
        <v>6</v>
      </c>
      <c r="U12" s="18">
        <v>15</v>
      </c>
      <c r="V12" s="18">
        <v>5</v>
      </c>
      <c r="W12" s="18">
        <v>10</v>
      </c>
      <c r="X12" s="18">
        <f t="shared" si="0"/>
        <v>50</v>
      </c>
      <c r="Y12" s="18">
        <f t="shared" si="1"/>
        <v>300</v>
      </c>
      <c r="Z12" s="11" t="s">
        <v>77</v>
      </c>
      <c r="AA12" s="11" t="s">
        <v>64</v>
      </c>
      <c r="AB12" s="11" t="s">
        <v>52</v>
      </c>
      <c r="AC12" s="12" t="s">
        <v>65</v>
      </c>
      <c r="AD12" s="11" t="s">
        <v>53</v>
      </c>
    </row>
    <row r="13" spans="1:30" ht="15" customHeight="1">
      <c r="A13" s="11">
        <v>11</v>
      </c>
      <c r="B13" s="11">
        <v>8785242</v>
      </c>
      <c r="C13" s="12" t="s">
        <v>320</v>
      </c>
      <c r="D13" s="11" t="s">
        <v>32</v>
      </c>
      <c r="E13" s="11" t="s">
        <v>44</v>
      </c>
      <c r="F13" s="11" t="s">
        <v>113</v>
      </c>
      <c r="G13" s="11" t="s">
        <v>85</v>
      </c>
      <c r="H13" s="11" t="s">
        <v>86</v>
      </c>
      <c r="I13" s="11">
        <v>180</v>
      </c>
      <c r="J13" s="59">
        <v>4607168785242</v>
      </c>
      <c r="K13" s="34">
        <v>14607168785249</v>
      </c>
      <c r="L13" s="18">
        <v>30</v>
      </c>
      <c r="M13" s="18">
        <v>10</v>
      </c>
      <c r="N13" s="18">
        <v>10</v>
      </c>
      <c r="O13" s="18">
        <v>3.2</v>
      </c>
      <c r="P13" s="18">
        <v>3.2</v>
      </c>
      <c r="Q13" s="18">
        <v>31</v>
      </c>
      <c r="R13" s="18">
        <v>51</v>
      </c>
      <c r="S13" s="18">
        <v>10.5</v>
      </c>
      <c r="T13" s="18">
        <v>5</v>
      </c>
      <c r="U13" s="18">
        <v>16.416</v>
      </c>
      <c r="V13" s="18">
        <v>14</v>
      </c>
      <c r="W13" s="18">
        <v>4</v>
      </c>
      <c r="X13" s="18">
        <f t="shared" ref="X13" si="2">V13*W13</f>
        <v>56</v>
      </c>
      <c r="Y13" s="18">
        <f t="shared" ref="Y13" si="3">X13*T13</f>
        <v>280</v>
      </c>
      <c r="Z13" s="11" t="s">
        <v>323</v>
      </c>
      <c r="AA13" s="11" t="s">
        <v>87</v>
      </c>
      <c r="AB13" s="11" t="s">
        <v>88</v>
      </c>
      <c r="AC13" s="11" t="s">
        <v>193</v>
      </c>
      <c r="AD13" s="11" t="s">
        <v>89</v>
      </c>
    </row>
    <row r="14" spans="1:30" ht="15" hidden="1" customHeight="1">
      <c r="A14" s="11">
        <v>12</v>
      </c>
      <c r="B14" s="11">
        <v>5522766</v>
      </c>
      <c r="C14" s="12" t="s">
        <v>311</v>
      </c>
      <c r="D14" s="11" t="s">
        <v>32</v>
      </c>
      <c r="E14" s="11" t="s">
        <v>78</v>
      </c>
      <c r="F14" s="13" t="s">
        <v>34</v>
      </c>
      <c r="G14" s="11" t="s">
        <v>68</v>
      </c>
      <c r="H14" s="11" t="s">
        <v>36</v>
      </c>
      <c r="I14" s="11">
        <v>90</v>
      </c>
      <c r="J14" s="34">
        <v>4630155522766</v>
      </c>
      <c r="K14" s="34">
        <v>14630155522763</v>
      </c>
      <c r="L14" s="18">
        <v>20.5</v>
      </c>
      <c r="M14" s="18">
        <v>13.5</v>
      </c>
      <c r="N14" s="18">
        <v>1.1000000000000001</v>
      </c>
      <c r="O14" s="18">
        <v>0.125</v>
      </c>
      <c r="P14" s="18">
        <v>0.13500000000000001</v>
      </c>
      <c r="Q14" s="18">
        <v>14</v>
      </c>
      <c r="R14" s="18">
        <v>21.1</v>
      </c>
      <c r="S14" s="18">
        <v>13.3</v>
      </c>
      <c r="T14" s="18">
        <v>9</v>
      </c>
      <c r="U14" s="18">
        <v>1.125</v>
      </c>
      <c r="V14" s="18">
        <v>25</v>
      </c>
      <c r="W14" s="18">
        <v>6</v>
      </c>
      <c r="X14" s="18">
        <f t="shared" ref="X14" si="4">V14*W14</f>
        <v>150</v>
      </c>
      <c r="Y14" s="18">
        <f t="shared" ref="Y14" si="5">X14*T14</f>
        <v>1350</v>
      </c>
      <c r="Z14" s="11" t="s">
        <v>312</v>
      </c>
      <c r="AA14" s="11" t="s">
        <v>39</v>
      </c>
      <c r="AB14" s="11" t="s">
        <v>40</v>
      </c>
      <c r="AC14" s="11" t="s">
        <v>41</v>
      </c>
      <c r="AD14" s="11" t="s">
        <v>81</v>
      </c>
    </row>
    <row r="15" spans="1:30" ht="15" hidden="1" customHeight="1">
      <c r="A15" s="11">
        <v>13</v>
      </c>
      <c r="B15" s="11">
        <v>5038398</v>
      </c>
      <c r="C15" s="11" t="s">
        <v>82</v>
      </c>
      <c r="D15" s="11" t="s">
        <v>32</v>
      </c>
      <c r="E15" s="11" t="s">
        <v>44</v>
      </c>
      <c r="F15" s="11" t="s">
        <v>34</v>
      </c>
      <c r="G15" s="11" t="s">
        <v>45</v>
      </c>
      <c r="H15" s="11" t="s">
        <v>36</v>
      </c>
      <c r="I15" s="11">
        <v>150</v>
      </c>
      <c r="J15" s="34">
        <v>4811485038398</v>
      </c>
      <c r="K15" s="34">
        <v>4811485038404</v>
      </c>
      <c r="L15" s="18">
        <v>11</v>
      </c>
      <c r="M15" s="18">
        <v>7.5</v>
      </c>
      <c r="N15" s="25" t="s">
        <v>83</v>
      </c>
      <c r="O15" s="18">
        <v>0.18</v>
      </c>
      <c r="P15" s="18">
        <v>0.183</v>
      </c>
      <c r="Q15" s="18">
        <v>24</v>
      </c>
      <c r="R15" s="18">
        <v>9</v>
      </c>
      <c r="S15" s="18">
        <v>14</v>
      </c>
      <c r="T15" s="18">
        <v>10</v>
      </c>
      <c r="U15" s="18">
        <v>1.8</v>
      </c>
      <c r="V15" s="18">
        <v>39</v>
      </c>
      <c r="W15" s="18">
        <v>9</v>
      </c>
      <c r="X15" s="18">
        <f t="shared" si="0"/>
        <v>351</v>
      </c>
      <c r="Y15" s="18">
        <f t="shared" si="1"/>
        <v>3510</v>
      </c>
      <c r="Z15" s="11" t="s">
        <v>84</v>
      </c>
      <c r="AA15" s="11" t="s">
        <v>47</v>
      </c>
      <c r="AB15" s="11" t="s">
        <v>40</v>
      </c>
      <c r="AC15" s="11" t="s">
        <v>48</v>
      </c>
      <c r="AD15" s="11" t="s">
        <v>49</v>
      </c>
    </row>
    <row r="16" spans="1:30" ht="15" hidden="1" customHeight="1">
      <c r="A16" s="11">
        <v>14</v>
      </c>
      <c r="B16" s="11">
        <v>5038619</v>
      </c>
      <c r="C16" s="11" t="s">
        <v>90</v>
      </c>
      <c r="D16" s="11" t="s">
        <v>32</v>
      </c>
      <c r="E16" s="11" t="s">
        <v>44</v>
      </c>
      <c r="F16" s="11" t="s">
        <v>34</v>
      </c>
      <c r="G16" s="11" t="s">
        <v>45</v>
      </c>
      <c r="H16" s="11" t="s">
        <v>36</v>
      </c>
      <c r="I16" s="11">
        <v>150</v>
      </c>
      <c r="J16" s="34">
        <v>4811485038619</v>
      </c>
      <c r="K16" s="34">
        <v>4811485038626</v>
      </c>
      <c r="L16" s="18">
        <v>13.3</v>
      </c>
      <c r="M16" s="18">
        <v>15</v>
      </c>
      <c r="N16" s="18">
        <v>12</v>
      </c>
      <c r="O16" s="18" t="s">
        <v>50</v>
      </c>
      <c r="P16" s="18" t="s">
        <v>51</v>
      </c>
      <c r="Q16" s="18">
        <v>43</v>
      </c>
      <c r="R16" s="18">
        <v>33</v>
      </c>
      <c r="S16" s="18">
        <v>13</v>
      </c>
      <c r="T16" s="18">
        <v>6</v>
      </c>
      <c r="U16" s="18">
        <v>15</v>
      </c>
      <c r="V16" s="18">
        <v>5</v>
      </c>
      <c r="W16" s="18">
        <v>10</v>
      </c>
      <c r="X16" s="18">
        <f t="shared" si="0"/>
        <v>50</v>
      </c>
      <c r="Y16" s="18">
        <f t="shared" si="1"/>
        <v>300</v>
      </c>
      <c r="Z16" s="11" t="s">
        <v>91</v>
      </c>
      <c r="AA16" s="11" t="s">
        <v>64</v>
      </c>
      <c r="AB16" s="11" t="s">
        <v>52</v>
      </c>
      <c r="AC16" s="12" t="s">
        <v>65</v>
      </c>
      <c r="AD16" s="11" t="s">
        <v>53</v>
      </c>
    </row>
    <row r="17" spans="1:30" ht="15" hidden="1" customHeight="1">
      <c r="A17" s="11">
        <v>15</v>
      </c>
      <c r="B17" s="11">
        <v>5522605</v>
      </c>
      <c r="C17" s="12" t="s">
        <v>307</v>
      </c>
      <c r="D17" s="11" t="s">
        <v>32</v>
      </c>
      <c r="E17" s="11" t="s">
        <v>33</v>
      </c>
      <c r="F17" s="13" t="s">
        <v>34</v>
      </c>
      <c r="G17" s="11" t="s">
        <v>68</v>
      </c>
      <c r="H17" s="11" t="s">
        <v>36</v>
      </c>
      <c r="I17" s="11">
        <v>90</v>
      </c>
      <c r="J17" s="34">
        <v>4630155522605</v>
      </c>
      <c r="K17" s="34">
        <v>14630155522602</v>
      </c>
      <c r="L17" s="18">
        <v>20.5</v>
      </c>
      <c r="M17" s="18">
        <v>13.5</v>
      </c>
      <c r="N17" s="18">
        <v>1.1000000000000001</v>
      </c>
      <c r="O17" s="18">
        <v>0.125</v>
      </c>
      <c r="P17" s="18">
        <v>0.13500000000000001</v>
      </c>
      <c r="Q17" s="18">
        <v>14</v>
      </c>
      <c r="R17" s="18">
        <v>21.1</v>
      </c>
      <c r="S17" s="18">
        <v>13.3</v>
      </c>
      <c r="T17" s="18">
        <v>9</v>
      </c>
      <c r="U17" s="18">
        <v>1.125</v>
      </c>
      <c r="V17" s="18">
        <v>25</v>
      </c>
      <c r="W17" s="18">
        <v>6</v>
      </c>
      <c r="X17" s="18">
        <f t="shared" si="0"/>
        <v>150</v>
      </c>
      <c r="Y17" s="18">
        <f t="shared" si="1"/>
        <v>1350</v>
      </c>
      <c r="Z17" s="11" t="s">
        <v>309</v>
      </c>
      <c r="AA17" s="11" t="s">
        <v>39</v>
      </c>
      <c r="AB17" s="11" t="s">
        <v>40</v>
      </c>
      <c r="AC17" s="11" t="s">
        <v>310</v>
      </c>
      <c r="AD17" s="11" t="s">
        <v>81</v>
      </c>
    </row>
    <row r="18" spans="1:30" ht="15" hidden="1" customHeight="1">
      <c r="A18" s="11">
        <v>16</v>
      </c>
      <c r="B18" s="11">
        <v>5038831</v>
      </c>
      <c r="C18" s="11" t="s">
        <v>101</v>
      </c>
      <c r="D18" s="11" t="s">
        <v>32</v>
      </c>
      <c r="E18" s="11" t="s">
        <v>44</v>
      </c>
      <c r="F18" s="13" t="s">
        <v>34</v>
      </c>
      <c r="G18" s="11" t="s">
        <v>45</v>
      </c>
      <c r="H18" s="11" t="s">
        <v>36</v>
      </c>
      <c r="I18" s="11">
        <v>150</v>
      </c>
      <c r="J18" s="34">
        <v>4811485038831</v>
      </c>
      <c r="K18" s="34">
        <v>4811485038848</v>
      </c>
      <c r="L18" s="18">
        <v>11</v>
      </c>
      <c r="M18" s="18">
        <v>7.5</v>
      </c>
      <c r="N18" s="18">
        <v>1.7</v>
      </c>
      <c r="O18" s="18">
        <v>0.18</v>
      </c>
      <c r="P18" s="18">
        <v>0.183</v>
      </c>
      <c r="Q18" s="18">
        <v>24</v>
      </c>
      <c r="R18" s="18">
        <v>9</v>
      </c>
      <c r="S18" s="18">
        <v>14</v>
      </c>
      <c r="T18" s="18">
        <v>10</v>
      </c>
      <c r="U18" s="18">
        <v>1.8</v>
      </c>
      <c r="V18" s="18">
        <v>39</v>
      </c>
      <c r="W18" s="18">
        <v>9</v>
      </c>
      <c r="X18" s="18">
        <f t="shared" si="0"/>
        <v>351</v>
      </c>
      <c r="Y18" s="18">
        <f t="shared" si="1"/>
        <v>3510</v>
      </c>
      <c r="Z18" s="11" t="s">
        <v>102</v>
      </c>
      <c r="AA18" s="11" t="s">
        <v>47</v>
      </c>
      <c r="AB18" s="11" t="s">
        <v>40</v>
      </c>
      <c r="AC18" s="11" t="s">
        <v>61</v>
      </c>
      <c r="AD18" s="11" t="s">
        <v>49</v>
      </c>
    </row>
    <row r="19" spans="1:30" ht="15" hidden="1" customHeight="1">
      <c r="A19" s="11">
        <v>17</v>
      </c>
      <c r="B19" s="11">
        <v>6159819</v>
      </c>
      <c r="C19" s="12" t="s">
        <v>103</v>
      </c>
      <c r="D19" s="11" t="s">
        <v>32</v>
      </c>
      <c r="E19" s="11" t="s">
        <v>33</v>
      </c>
      <c r="F19" s="13" t="s">
        <v>34</v>
      </c>
      <c r="G19" s="11" t="s">
        <v>68</v>
      </c>
      <c r="H19" s="11" t="s">
        <v>36</v>
      </c>
      <c r="I19" s="11">
        <v>90</v>
      </c>
      <c r="J19" s="34" t="s">
        <v>104</v>
      </c>
      <c r="K19" s="34">
        <v>14630086159816</v>
      </c>
      <c r="L19" s="18">
        <v>20.5</v>
      </c>
      <c r="M19" s="18">
        <v>13.5</v>
      </c>
      <c r="N19" s="18">
        <v>1.1000000000000001</v>
      </c>
      <c r="O19" s="18">
        <v>0.125</v>
      </c>
      <c r="P19" s="18">
        <v>0.13500000000000001</v>
      </c>
      <c r="Q19" s="18">
        <v>14</v>
      </c>
      <c r="R19" s="18">
        <v>21.1</v>
      </c>
      <c r="S19" s="18">
        <v>13.3</v>
      </c>
      <c r="T19" s="18">
        <v>9</v>
      </c>
      <c r="U19" s="18">
        <v>1.125</v>
      </c>
      <c r="V19" s="18">
        <v>25</v>
      </c>
      <c r="W19" s="18">
        <v>6</v>
      </c>
      <c r="X19" s="18">
        <f t="shared" si="0"/>
        <v>150</v>
      </c>
      <c r="Y19" s="18">
        <f t="shared" si="1"/>
        <v>1350</v>
      </c>
      <c r="Z19" s="11" t="s">
        <v>105</v>
      </c>
      <c r="AA19" s="11" t="s">
        <v>39</v>
      </c>
      <c r="AB19" s="11" t="s">
        <v>40</v>
      </c>
      <c r="AC19" s="11" t="s">
        <v>57</v>
      </c>
      <c r="AD19" s="11" t="s">
        <v>58</v>
      </c>
    </row>
    <row r="20" spans="1:30" ht="15" hidden="1" customHeight="1">
      <c r="A20" s="11">
        <v>18</v>
      </c>
      <c r="B20" s="11">
        <v>5038855</v>
      </c>
      <c r="C20" s="11" t="s">
        <v>110</v>
      </c>
      <c r="D20" s="11" t="s">
        <v>32</v>
      </c>
      <c r="E20" s="11" t="s">
        <v>44</v>
      </c>
      <c r="F20" s="13" t="s">
        <v>34</v>
      </c>
      <c r="G20" s="11" t="s">
        <v>45</v>
      </c>
      <c r="H20" s="11" t="s">
        <v>36</v>
      </c>
      <c r="I20" s="11">
        <v>150</v>
      </c>
      <c r="J20" s="34">
        <v>4811485038855</v>
      </c>
      <c r="K20" s="34">
        <v>4811485038862</v>
      </c>
      <c r="L20" s="18">
        <v>11</v>
      </c>
      <c r="M20" s="18">
        <v>7.5</v>
      </c>
      <c r="N20" s="18">
        <v>1.7</v>
      </c>
      <c r="O20" s="18">
        <v>0.18</v>
      </c>
      <c r="P20" s="18">
        <v>0.183</v>
      </c>
      <c r="Q20" s="18">
        <v>24</v>
      </c>
      <c r="R20" s="18">
        <v>9</v>
      </c>
      <c r="S20" s="18">
        <v>14</v>
      </c>
      <c r="T20" s="18">
        <v>10</v>
      </c>
      <c r="U20" s="18">
        <v>1.8</v>
      </c>
      <c r="V20" s="18">
        <v>39</v>
      </c>
      <c r="W20" s="18">
        <v>9</v>
      </c>
      <c r="X20" s="18">
        <f t="shared" si="0"/>
        <v>351</v>
      </c>
      <c r="Y20" s="18">
        <f t="shared" si="1"/>
        <v>3510</v>
      </c>
      <c r="Z20" s="11" t="s">
        <v>111</v>
      </c>
      <c r="AA20" s="11" t="s">
        <v>47</v>
      </c>
      <c r="AB20" s="11" t="s">
        <v>40</v>
      </c>
      <c r="AC20" s="11" t="s">
        <v>61</v>
      </c>
      <c r="AD20" s="11" t="s">
        <v>49</v>
      </c>
    </row>
    <row r="21" spans="1:30" ht="15" hidden="1" customHeight="1">
      <c r="A21" s="11">
        <v>19</v>
      </c>
      <c r="B21" s="11">
        <v>5522704</v>
      </c>
      <c r="C21" s="12" t="s">
        <v>318</v>
      </c>
      <c r="D21" s="11" t="s">
        <v>32</v>
      </c>
      <c r="E21" s="11" t="s">
        <v>44</v>
      </c>
      <c r="F21" s="13" t="s">
        <v>113</v>
      </c>
      <c r="G21" s="11" t="s">
        <v>68</v>
      </c>
      <c r="H21" s="11" t="s">
        <v>36</v>
      </c>
      <c r="I21" s="11">
        <v>120</v>
      </c>
      <c r="J21" s="34">
        <v>4630155522704</v>
      </c>
      <c r="K21" s="34">
        <v>14630155522701</v>
      </c>
      <c r="L21" s="18">
        <v>28.5</v>
      </c>
      <c r="M21" s="18">
        <v>9.5</v>
      </c>
      <c r="N21" s="18">
        <v>8.5</v>
      </c>
      <c r="O21" s="18">
        <v>3.5</v>
      </c>
      <c r="P21" s="18">
        <v>3.5150000000000001</v>
      </c>
      <c r="Q21" s="18">
        <v>44</v>
      </c>
      <c r="R21" s="18">
        <v>23</v>
      </c>
      <c r="S21" s="18">
        <v>11</v>
      </c>
      <c r="T21" s="18">
        <v>2</v>
      </c>
      <c r="U21" s="18">
        <v>7</v>
      </c>
      <c r="V21" s="18">
        <v>7</v>
      </c>
      <c r="W21" s="18">
        <v>11</v>
      </c>
      <c r="X21" s="18">
        <f t="shared" ref="X21" si="6">V21*W21</f>
        <v>77</v>
      </c>
      <c r="Y21" s="18">
        <f t="shared" ref="Y21" si="7">X21*T21</f>
        <v>154</v>
      </c>
      <c r="Z21" s="11" t="s">
        <v>313</v>
      </c>
      <c r="AA21" s="11" t="s">
        <v>39</v>
      </c>
      <c r="AB21" s="11" t="s">
        <v>40</v>
      </c>
      <c r="AC21" s="11" t="s">
        <v>41</v>
      </c>
      <c r="AD21" s="11" t="s">
        <v>118</v>
      </c>
    </row>
    <row r="22" spans="1:30" ht="15" hidden="1" customHeight="1">
      <c r="A22" s="11">
        <v>20</v>
      </c>
      <c r="B22" s="18">
        <v>783798</v>
      </c>
      <c r="C22" s="11" t="s">
        <v>119</v>
      </c>
      <c r="D22" s="11" t="s">
        <v>120</v>
      </c>
      <c r="E22" s="11" t="s">
        <v>121</v>
      </c>
      <c r="F22" s="13" t="s">
        <v>34</v>
      </c>
      <c r="G22" s="11" t="s">
        <v>85</v>
      </c>
      <c r="H22" s="11" t="s">
        <v>86</v>
      </c>
      <c r="I22" s="11">
        <v>120</v>
      </c>
      <c r="J22" s="34">
        <v>4607168783798</v>
      </c>
      <c r="K22" s="34">
        <v>14607168783795</v>
      </c>
      <c r="L22" s="18">
        <v>11</v>
      </c>
      <c r="M22" s="18">
        <v>8</v>
      </c>
      <c r="N22" s="18">
        <v>3</v>
      </c>
      <c r="O22" s="18">
        <v>0.2</v>
      </c>
      <c r="P22" s="18">
        <v>0.21</v>
      </c>
      <c r="Q22" s="18">
        <v>28</v>
      </c>
      <c r="R22" s="18">
        <v>15</v>
      </c>
      <c r="S22" s="18">
        <v>15</v>
      </c>
      <c r="T22" s="18">
        <v>10</v>
      </c>
      <c r="U22" s="18">
        <v>2</v>
      </c>
      <c r="V22" s="18">
        <v>18</v>
      </c>
      <c r="W22" s="18">
        <v>8</v>
      </c>
      <c r="X22" s="18">
        <f t="shared" si="0"/>
        <v>144</v>
      </c>
      <c r="Y22" s="18">
        <v>3300</v>
      </c>
      <c r="Z22" s="11" t="s">
        <v>122</v>
      </c>
      <c r="AA22" s="11" t="s">
        <v>123</v>
      </c>
      <c r="AB22" s="11" t="s">
        <v>124</v>
      </c>
      <c r="AC22" s="11" t="s">
        <v>125</v>
      </c>
      <c r="AD22" s="11" t="s">
        <v>126</v>
      </c>
    </row>
    <row r="23" spans="1:30" ht="15" hidden="1" customHeight="1">
      <c r="A23" s="11">
        <v>21</v>
      </c>
      <c r="B23" s="18">
        <v>783811</v>
      </c>
      <c r="C23" s="11" t="s">
        <v>127</v>
      </c>
      <c r="D23" s="11" t="s">
        <v>120</v>
      </c>
      <c r="E23" s="11" t="s">
        <v>121</v>
      </c>
      <c r="F23" s="13" t="s">
        <v>113</v>
      </c>
      <c r="G23" s="11" t="s">
        <v>85</v>
      </c>
      <c r="H23" s="11" t="s">
        <v>86</v>
      </c>
      <c r="I23" s="11">
        <v>120</v>
      </c>
      <c r="J23" s="34">
        <v>4607168783811</v>
      </c>
      <c r="K23" s="34">
        <v>14607168783818</v>
      </c>
      <c r="L23" s="18">
        <v>28</v>
      </c>
      <c r="M23" s="18">
        <v>13</v>
      </c>
      <c r="N23" s="18">
        <v>10</v>
      </c>
      <c r="O23" s="18">
        <v>5</v>
      </c>
      <c r="P23" s="18">
        <v>3.5350000000000001</v>
      </c>
      <c r="Q23" s="18">
        <v>60</v>
      </c>
      <c r="R23" s="18">
        <v>29</v>
      </c>
      <c r="S23" s="18">
        <v>16</v>
      </c>
      <c r="T23" s="18">
        <v>4</v>
      </c>
      <c r="U23" s="18">
        <v>15</v>
      </c>
      <c r="V23" s="18">
        <v>6</v>
      </c>
      <c r="W23" s="18">
        <v>7</v>
      </c>
      <c r="X23" s="18">
        <f t="shared" si="0"/>
        <v>42</v>
      </c>
      <c r="Y23" s="18">
        <f t="shared" si="1"/>
        <v>168</v>
      </c>
      <c r="Z23" s="11" t="s">
        <v>122</v>
      </c>
      <c r="AA23" s="11" t="s">
        <v>123</v>
      </c>
      <c r="AB23" s="11" t="s">
        <v>124</v>
      </c>
      <c r="AC23" s="11" t="s">
        <v>125</v>
      </c>
      <c r="AD23" s="11" t="s">
        <v>126</v>
      </c>
    </row>
    <row r="24" spans="1:30" ht="15" hidden="1" customHeight="1">
      <c r="A24" s="11">
        <v>22</v>
      </c>
      <c r="B24" s="18">
        <v>783804</v>
      </c>
      <c r="C24" s="11" t="s">
        <v>128</v>
      </c>
      <c r="D24" s="11" t="s">
        <v>120</v>
      </c>
      <c r="E24" s="11" t="s">
        <v>121</v>
      </c>
      <c r="F24" s="13" t="s">
        <v>34</v>
      </c>
      <c r="G24" s="11" t="s">
        <v>85</v>
      </c>
      <c r="H24" s="11" t="s">
        <v>86</v>
      </c>
      <c r="I24" s="11">
        <v>120</v>
      </c>
      <c r="J24" s="34">
        <v>4607168783804</v>
      </c>
      <c r="K24" s="34">
        <v>14607168783801</v>
      </c>
      <c r="L24" s="18">
        <v>11</v>
      </c>
      <c r="M24" s="18">
        <v>8</v>
      </c>
      <c r="N24" s="18">
        <v>3</v>
      </c>
      <c r="O24" s="18">
        <v>0.2</v>
      </c>
      <c r="P24" s="18">
        <v>0.21</v>
      </c>
      <c r="Q24" s="18">
        <v>28</v>
      </c>
      <c r="R24" s="18">
        <v>15</v>
      </c>
      <c r="S24" s="18">
        <v>15</v>
      </c>
      <c r="T24" s="18">
        <v>10</v>
      </c>
      <c r="U24" s="18">
        <v>2</v>
      </c>
      <c r="V24" s="18">
        <v>18</v>
      </c>
      <c r="W24" s="18">
        <v>8</v>
      </c>
      <c r="X24" s="18">
        <f t="shared" si="0"/>
        <v>144</v>
      </c>
      <c r="Y24" s="18">
        <v>3300</v>
      </c>
      <c r="Z24" s="11" t="s">
        <v>122</v>
      </c>
      <c r="AA24" s="11" t="s">
        <v>123</v>
      </c>
      <c r="AB24" s="11" t="s">
        <v>124</v>
      </c>
      <c r="AC24" s="11" t="s">
        <v>125</v>
      </c>
      <c r="AD24" s="11" t="s">
        <v>126</v>
      </c>
    </row>
    <row r="25" spans="1:30" ht="15" hidden="1" customHeight="1">
      <c r="A25" s="11">
        <v>23</v>
      </c>
      <c r="B25" s="18">
        <v>783828</v>
      </c>
      <c r="C25" s="11" t="s">
        <v>129</v>
      </c>
      <c r="D25" s="11" t="s">
        <v>120</v>
      </c>
      <c r="E25" s="11" t="s">
        <v>121</v>
      </c>
      <c r="F25" s="13" t="s">
        <v>113</v>
      </c>
      <c r="G25" s="11" t="s">
        <v>85</v>
      </c>
      <c r="H25" s="11" t="s">
        <v>86</v>
      </c>
      <c r="I25" s="11">
        <v>120</v>
      </c>
      <c r="J25" s="34">
        <v>4607168783828</v>
      </c>
      <c r="K25" s="34">
        <v>14607168783825</v>
      </c>
      <c r="L25" s="18">
        <v>28</v>
      </c>
      <c r="M25" s="18">
        <v>13</v>
      </c>
      <c r="N25" s="18">
        <v>10</v>
      </c>
      <c r="O25" s="18">
        <v>5</v>
      </c>
      <c r="P25" s="18">
        <v>3.5350000000000001</v>
      </c>
      <c r="Q25" s="18">
        <v>60</v>
      </c>
      <c r="R25" s="18">
        <v>29</v>
      </c>
      <c r="S25" s="18">
        <v>16</v>
      </c>
      <c r="T25" s="18">
        <v>4</v>
      </c>
      <c r="U25" s="18">
        <v>15</v>
      </c>
      <c r="V25" s="18">
        <v>6</v>
      </c>
      <c r="W25" s="18">
        <v>7</v>
      </c>
      <c r="X25" s="18">
        <f t="shared" si="0"/>
        <v>42</v>
      </c>
      <c r="Y25" s="18">
        <f t="shared" si="1"/>
        <v>168</v>
      </c>
      <c r="Z25" s="11" t="s">
        <v>122</v>
      </c>
      <c r="AA25" s="11" t="s">
        <v>123</v>
      </c>
      <c r="AB25" s="11" t="s">
        <v>124</v>
      </c>
      <c r="AC25" s="11" t="s">
        <v>125</v>
      </c>
      <c r="AD25" s="11" t="s">
        <v>126</v>
      </c>
    </row>
    <row r="26" spans="1:30" ht="15" hidden="1" customHeight="1">
      <c r="A26" s="11">
        <v>24</v>
      </c>
      <c r="B26" s="18">
        <v>8784474</v>
      </c>
      <c r="C26" s="11" t="s">
        <v>130</v>
      </c>
      <c r="D26" s="11" t="s">
        <v>120</v>
      </c>
      <c r="E26" s="13">
        <v>2106909809</v>
      </c>
      <c r="F26" s="13" t="s">
        <v>113</v>
      </c>
      <c r="G26" s="11" t="s">
        <v>85</v>
      </c>
      <c r="H26" s="11" t="s">
        <v>86</v>
      </c>
      <c r="I26" s="11">
        <v>120</v>
      </c>
      <c r="J26" s="34">
        <v>4607168784474</v>
      </c>
      <c r="K26" s="34">
        <v>14607168784471</v>
      </c>
      <c r="L26" s="18">
        <v>26</v>
      </c>
      <c r="M26" s="18">
        <v>26</v>
      </c>
      <c r="N26" s="18">
        <v>10.5</v>
      </c>
      <c r="O26" s="18">
        <v>7.5</v>
      </c>
      <c r="P26" s="18">
        <v>7.9</v>
      </c>
      <c r="Q26" s="18">
        <v>60</v>
      </c>
      <c r="R26" s="18">
        <v>30</v>
      </c>
      <c r="S26" s="18">
        <v>15.5</v>
      </c>
      <c r="T26" s="18">
        <v>2</v>
      </c>
      <c r="U26" s="18">
        <v>15</v>
      </c>
      <c r="V26" s="18">
        <v>6</v>
      </c>
      <c r="W26" s="18">
        <v>8</v>
      </c>
      <c r="X26" s="18">
        <f t="shared" si="0"/>
        <v>48</v>
      </c>
      <c r="Y26" s="18">
        <f t="shared" si="1"/>
        <v>96</v>
      </c>
      <c r="Z26" s="11" t="s">
        <v>122</v>
      </c>
      <c r="AA26" s="11" t="s">
        <v>123</v>
      </c>
      <c r="AB26" s="11" t="s">
        <v>124</v>
      </c>
      <c r="AC26" s="11" t="s">
        <v>125</v>
      </c>
      <c r="AD26" s="11" t="s">
        <v>131</v>
      </c>
    </row>
    <row r="27" spans="1:30" ht="15" hidden="1" customHeight="1">
      <c r="A27" s="11">
        <v>25</v>
      </c>
      <c r="B27" s="11">
        <v>99876321</v>
      </c>
      <c r="C27" s="11" t="s">
        <v>132</v>
      </c>
      <c r="D27" s="11" t="s">
        <v>32</v>
      </c>
      <c r="E27" s="11" t="s">
        <v>133</v>
      </c>
      <c r="F27" s="13" t="s">
        <v>34</v>
      </c>
      <c r="G27" s="11" t="s">
        <v>94</v>
      </c>
      <c r="H27" s="11" t="s">
        <v>134</v>
      </c>
      <c r="I27" s="11">
        <v>45</v>
      </c>
      <c r="J27" s="34">
        <v>4630099876321</v>
      </c>
      <c r="K27" s="60">
        <v>4630099876468</v>
      </c>
      <c r="L27" s="18">
        <v>10</v>
      </c>
      <c r="M27" s="18">
        <v>7.5</v>
      </c>
      <c r="N27" s="18">
        <v>2.5</v>
      </c>
      <c r="O27" s="18">
        <v>0.18</v>
      </c>
      <c r="P27" s="18">
        <v>0.1835</v>
      </c>
      <c r="Q27" s="18">
        <v>24</v>
      </c>
      <c r="R27" s="18">
        <v>21</v>
      </c>
      <c r="S27" s="18">
        <v>6.5</v>
      </c>
      <c r="T27" s="18">
        <v>12</v>
      </c>
      <c r="U27" s="18">
        <v>2.16</v>
      </c>
      <c r="V27" s="18">
        <v>15</v>
      </c>
      <c r="W27" s="18">
        <v>10</v>
      </c>
      <c r="X27" s="18">
        <f t="shared" si="0"/>
        <v>150</v>
      </c>
      <c r="Y27" s="18">
        <f t="shared" si="1"/>
        <v>1800</v>
      </c>
      <c r="Z27" s="11" t="s">
        <v>135</v>
      </c>
      <c r="AA27" s="11" t="s">
        <v>97</v>
      </c>
      <c r="AB27" s="11" t="s">
        <v>136</v>
      </c>
      <c r="AC27" s="11" t="s">
        <v>137</v>
      </c>
      <c r="AD27" s="11" t="s">
        <v>138</v>
      </c>
    </row>
    <row r="28" spans="1:30" ht="15" hidden="1" customHeight="1">
      <c r="A28" s="11">
        <v>26</v>
      </c>
      <c r="B28" s="11">
        <v>1018950</v>
      </c>
      <c r="C28" s="61" t="s">
        <v>305</v>
      </c>
      <c r="D28" s="61" t="s">
        <v>296</v>
      </c>
      <c r="E28" s="62" t="s">
        <v>303</v>
      </c>
      <c r="F28" s="61" t="s">
        <v>34</v>
      </c>
      <c r="G28" s="63" t="s">
        <v>297</v>
      </c>
      <c r="H28" s="11" t="s">
        <v>134</v>
      </c>
      <c r="I28" s="61">
        <v>180</v>
      </c>
      <c r="J28" s="64" t="s">
        <v>298</v>
      </c>
      <c r="K28" s="34">
        <v>4811351018981</v>
      </c>
      <c r="L28" s="65">
        <v>10</v>
      </c>
      <c r="M28" s="65">
        <v>7.5</v>
      </c>
      <c r="N28" s="65">
        <v>2.6</v>
      </c>
      <c r="O28" s="19">
        <v>0.18</v>
      </c>
      <c r="P28" s="19">
        <v>0.19</v>
      </c>
      <c r="Q28" s="65">
        <v>23</v>
      </c>
      <c r="R28" s="65">
        <v>18</v>
      </c>
      <c r="S28" s="65">
        <v>6.5</v>
      </c>
      <c r="T28" s="65">
        <v>10</v>
      </c>
      <c r="U28" s="65">
        <v>1.8</v>
      </c>
      <c r="V28" s="65">
        <v>20</v>
      </c>
      <c r="W28" s="65">
        <v>15</v>
      </c>
      <c r="X28" s="65">
        <v>286</v>
      </c>
      <c r="Y28" s="65">
        <f>X28*10</f>
        <v>2860</v>
      </c>
      <c r="Z28" s="66" t="s">
        <v>299</v>
      </c>
      <c r="AA28" s="66" t="s">
        <v>300</v>
      </c>
      <c r="AB28" s="63" t="s">
        <v>301</v>
      </c>
      <c r="AC28" s="63" t="s">
        <v>302</v>
      </c>
      <c r="AD28" s="63" t="s">
        <v>138</v>
      </c>
    </row>
    <row r="29" spans="1:30" ht="15" hidden="1" customHeight="1">
      <c r="A29" s="11">
        <v>27</v>
      </c>
      <c r="B29" s="11">
        <v>1018967</v>
      </c>
      <c r="C29" s="61" t="s">
        <v>316</v>
      </c>
      <c r="D29" s="61" t="s">
        <v>296</v>
      </c>
      <c r="E29" s="62" t="s">
        <v>303</v>
      </c>
      <c r="F29" s="61" t="s">
        <v>34</v>
      </c>
      <c r="G29" s="63" t="s">
        <v>297</v>
      </c>
      <c r="H29" s="11" t="s">
        <v>134</v>
      </c>
      <c r="I29" s="61">
        <v>180</v>
      </c>
      <c r="J29" s="64" t="s">
        <v>314</v>
      </c>
      <c r="K29" s="34">
        <v>4811351018998</v>
      </c>
      <c r="L29" s="65">
        <v>10</v>
      </c>
      <c r="M29" s="65">
        <v>7.5</v>
      </c>
      <c r="N29" s="65">
        <v>2.6</v>
      </c>
      <c r="O29" s="19">
        <v>0.18</v>
      </c>
      <c r="P29" s="19">
        <v>0.19</v>
      </c>
      <c r="Q29" s="65">
        <v>23</v>
      </c>
      <c r="R29" s="65">
        <v>18</v>
      </c>
      <c r="S29" s="65">
        <v>6.5</v>
      </c>
      <c r="T29" s="65">
        <v>10</v>
      </c>
      <c r="U29" s="65">
        <v>1.8</v>
      </c>
      <c r="V29" s="65">
        <v>20</v>
      </c>
      <c r="W29" s="65">
        <v>15</v>
      </c>
      <c r="X29" s="65">
        <v>286</v>
      </c>
      <c r="Y29" s="65">
        <f>X29*10</f>
        <v>2860</v>
      </c>
      <c r="Z29" s="66" t="s">
        <v>315</v>
      </c>
      <c r="AA29" s="66" t="s">
        <v>300</v>
      </c>
      <c r="AB29" s="63" t="s">
        <v>301</v>
      </c>
      <c r="AC29" s="63" t="s">
        <v>302</v>
      </c>
      <c r="AD29" s="63" t="s">
        <v>138</v>
      </c>
    </row>
    <row r="30" spans="1:30" ht="15" hidden="1" customHeight="1">
      <c r="A30" s="11">
        <v>28</v>
      </c>
      <c r="B30" s="11">
        <v>9988377</v>
      </c>
      <c r="C30" s="11" t="s">
        <v>141</v>
      </c>
      <c r="D30" s="11" t="s">
        <v>32</v>
      </c>
      <c r="E30" s="11" t="s">
        <v>142</v>
      </c>
      <c r="F30" s="13" t="s">
        <v>34</v>
      </c>
      <c r="G30" s="11" t="s">
        <v>143</v>
      </c>
      <c r="H30" s="11" t="s">
        <v>144</v>
      </c>
      <c r="I30" s="11">
        <v>180</v>
      </c>
      <c r="J30" s="34">
        <v>4607069988377</v>
      </c>
      <c r="K30" s="34">
        <v>14607069988374</v>
      </c>
      <c r="L30" s="18">
        <v>10</v>
      </c>
      <c r="M30" s="18">
        <v>10</v>
      </c>
      <c r="N30" s="18">
        <v>5</v>
      </c>
      <c r="O30" s="18">
        <v>0.14000000000000001</v>
      </c>
      <c r="P30" s="18">
        <v>0.14499999999999999</v>
      </c>
      <c r="Q30" s="18">
        <v>37.200000000000003</v>
      </c>
      <c r="R30" s="18">
        <v>19</v>
      </c>
      <c r="S30" s="18">
        <v>19.399999999999999</v>
      </c>
      <c r="T30" s="18">
        <v>16</v>
      </c>
      <c r="U30" s="18">
        <v>2.2400000000000002</v>
      </c>
      <c r="V30" s="18">
        <v>12</v>
      </c>
      <c r="W30" s="18">
        <v>15</v>
      </c>
      <c r="X30" s="18">
        <f t="shared" si="0"/>
        <v>180</v>
      </c>
      <c r="Y30" s="18">
        <f t="shared" si="1"/>
        <v>2880</v>
      </c>
      <c r="Z30" s="11" t="s">
        <v>145</v>
      </c>
      <c r="AA30" s="11" t="s">
        <v>146</v>
      </c>
      <c r="AB30" s="11" t="s">
        <v>304</v>
      </c>
      <c r="AC30" s="11" t="s">
        <v>147</v>
      </c>
      <c r="AD30" s="11" t="s">
        <v>148</v>
      </c>
    </row>
    <row r="31" spans="1:30" ht="15" hidden="1" customHeight="1">
      <c r="A31" s="11">
        <v>29</v>
      </c>
      <c r="B31" s="11">
        <v>9988391</v>
      </c>
      <c r="C31" s="11" t="s">
        <v>149</v>
      </c>
      <c r="D31" s="11" t="s">
        <v>32</v>
      </c>
      <c r="E31" s="11" t="s">
        <v>142</v>
      </c>
      <c r="F31" s="13" t="s">
        <v>34</v>
      </c>
      <c r="G31" s="11" t="s">
        <v>143</v>
      </c>
      <c r="H31" s="11" t="s">
        <v>144</v>
      </c>
      <c r="I31" s="11">
        <v>180</v>
      </c>
      <c r="J31" s="34">
        <v>4607069988391</v>
      </c>
      <c r="K31" s="34">
        <v>14607069988398</v>
      </c>
      <c r="L31" s="18">
        <v>10</v>
      </c>
      <c r="M31" s="18">
        <v>10</v>
      </c>
      <c r="N31" s="18">
        <v>5</v>
      </c>
      <c r="O31" s="18">
        <v>0.14000000000000001</v>
      </c>
      <c r="P31" s="18">
        <v>0.14499999999999999</v>
      </c>
      <c r="Q31" s="18">
        <v>37.200000000000003</v>
      </c>
      <c r="R31" s="18">
        <v>19</v>
      </c>
      <c r="S31" s="18">
        <v>19.399999999999999</v>
      </c>
      <c r="T31" s="18">
        <v>16</v>
      </c>
      <c r="U31" s="18">
        <v>2.2400000000000002</v>
      </c>
      <c r="V31" s="18">
        <v>12</v>
      </c>
      <c r="W31" s="18">
        <v>15</v>
      </c>
      <c r="X31" s="18">
        <f t="shared" si="0"/>
        <v>180</v>
      </c>
      <c r="Y31" s="18">
        <f t="shared" si="1"/>
        <v>2880</v>
      </c>
      <c r="Z31" s="11" t="s">
        <v>150</v>
      </c>
      <c r="AA31" s="11" t="s">
        <v>146</v>
      </c>
      <c r="AB31" s="11" t="s">
        <v>304</v>
      </c>
      <c r="AC31" s="11" t="s">
        <v>147</v>
      </c>
      <c r="AD31" s="11" t="s">
        <v>151</v>
      </c>
    </row>
    <row r="32" spans="1:30" ht="15" hidden="1" customHeight="1">
      <c r="A32" s="11">
        <v>30</v>
      </c>
      <c r="B32" s="11">
        <v>8444194</v>
      </c>
      <c r="C32" s="11" t="s">
        <v>152</v>
      </c>
      <c r="D32" s="11" t="s">
        <v>32</v>
      </c>
      <c r="E32" s="11" t="s">
        <v>153</v>
      </c>
      <c r="F32" s="13" t="s">
        <v>34</v>
      </c>
      <c r="G32" s="11" t="s">
        <v>154</v>
      </c>
      <c r="H32" s="11" t="s">
        <v>36</v>
      </c>
      <c r="I32" s="11">
        <v>90</v>
      </c>
      <c r="J32" s="34">
        <v>4607168444194</v>
      </c>
      <c r="K32" s="34">
        <v>4607168444231</v>
      </c>
      <c r="L32" s="18">
        <v>20</v>
      </c>
      <c r="M32" s="18">
        <v>7</v>
      </c>
      <c r="N32" s="18">
        <v>3</v>
      </c>
      <c r="O32" s="18">
        <v>0.1</v>
      </c>
      <c r="P32" s="18">
        <v>0.115</v>
      </c>
      <c r="Q32" s="18">
        <v>21</v>
      </c>
      <c r="R32" s="18">
        <v>14.5</v>
      </c>
      <c r="S32" s="18">
        <v>11</v>
      </c>
      <c r="T32" s="18">
        <v>6</v>
      </c>
      <c r="U32" s="18">
        <v>0.69</v>
      </c>
      <c r="V32" s="18">
        <v>26</v>
      </c>
      <c r="W32" s="18">
        <v>12</v>
      </c>
      <c r="X32" s="18">
        <f t="shared" si="0"/>
        <v>312</v>
      </c>
      <c r="Y32" s="18">
        <f t="shared" si="1"/>
        <v>1872</v>
      </c>
      <c r="Z32" s="11" t="s">
        <v>155</v>
      </c>
      <c r="AA32" s="11" t="s">
        <v>156</v>
      </c>
      <c r="AB32" s="67" t="s">
        <v>157</v>
      </c>
      <c r="AC32" s="11" t="s">
        <v>158</v>
      </c>
      <c r="AD32" s="68" t="s">
        <v>159</v>
      </c>
    </row>
    <row r="33" spans="1:30" ht="15" hidden="1" customHeight="1">
      <c r="A33" s="11">
        <v>31</v>
      </c>
      <c r="B33" s="11">
        <v>8444163</v>
      </c>
      <c r="C33" s="11" t="s">
        <v>160</v>
      </c>
      <c r="D33" s="11" t="s">
        <v>32</v>
      </c>
      <c r="E33" s="11" t="s">
        <v>153</v>
      </c>
      <c r="F33" s="13" t="s">
        <v>34</v>
      </c>
      <c r="G33" s="11" t="s">
        <v>154</v>
      </c>
      <c r="H33" s="11" t="s">
        <v>36</v>
      </c>
      <c r="I33" s="11">
        <v>90</v>
      </c>
      <c r="J33" s="34">
        <v>4607168444163</v>
      </c>
      <c r="K33" s="34">
        <v>4607168444200</v>
      </c>
      <c r="L33" s="18">
        <v>20</v>
      </c>
      <c r="M33" s="18">
        <v>7</v>
      </c>
      <c r="N33" s="18">
        <v>3</v>
      </c>
      <c r="O33" s="18">
        <v>0.1</v>
      </c>
      <c r="P33" s="18">
        <v>0.115</v>
      </c>
      <c r="Q33" s="18">
        <v>22</v>
      </c>
      <c r="R33" s="18">
        <v>15</v>
      </c>
      <c r="S33" s="18">
        <v>14</v>
      </c>
      <c r="T33" s="18">
        <v>8</v>
      </c>
      <c r="U33" s="18">
        <v>0.92</v>
      </c>
      <c r="V33" s="18">
        <v>26</v>
      </c>
      <c r="W33" s="18">
        <v>10</v>
      </c>
      <c r="X33" s="18">
        <f t="shared" si="0"/>
        <v>260</v>
      </c>
      <c r="Y33" s="18">
        <f t="shared" si="1"/>
        <v>2080</v>
      </c>
      <c r="Z33" s="11" t="s">
        <v>161</v>
      </c>
      <c r="AA33" s="11" t="s">
        <v>156</v>
      </c>
      <c r="AB33" s="67" t="s">
        <v>162</v>
      </c>
      <c r="AC33" s="11" t="s">
        <v>163</v>
      </c>
      <c r="AD33" s="68" t="s">
        <v>164</v>
      </c>
    </row>
    <row r="34" spans="1:30" ht="15" hidden="1" customHeight="1">
      <c r="A34" s="11">
        <v>32</v>
      </c>
      <c r="B34" s="11">
        <v>8444187</v>
      </c>
      <c r="C34" s="11" t="s">
        <v>165</v>
      </c>
      <c r="D34" s="11" t="s">
        <v>32</v>
      </c>
      <c r="E34" s="11" t="s">
        <v>153</v>
      </c>
      <c r="F34" s="13" t="s">
        <v>34</v>
      </c>
      <c r="G34" s="11" t="s">
        <v>154</v>
      </c>
      <c r="H34" s="11" t="s">
        <v>36</v>
      </c>
      <c r="I34" s="11">
        <v>60</v>
      </c>
      <c r="J34" s="69">
        <v>4607168444187</v>
      </c>
      <c r="K34" s="69">
        <v>4607168444224</v>
      </c>
      <c r="L34" s="18">
        <v>20</v>
      </c>
      <c r="M34" s="18">
        <v>7</v>
      </c>
      <c r="N34" s="18" t="s">
        <v>166</v>
      </c>
      <c r="O34" s="18">
        <v>0.1</v>
      </c>
      <c r="P34" s="18">
        <v>0.115</v>
      </c>
      <c r="Q34" s="18">
        <v>21</v>
      </c>
      <c r="R34" s="18">
        <v>14.5</v>
      </c>
      <c r="S34" s="18">
        <v>11</v>
      </c>
      <c r="T34" s="18">
        <v>6</v>
      </c>
      <c r="U34" s="18">
        <v>0.69</v>
      </c>
      <c r="V34" s="18">
        <v>26</v>
      </c>
      <c r="W34" s="18">
        <v>12</v>
      </c>
      <c r="X34" s="18">
        <f t="shared" si="0"/>
        <v>312</v>
      </c>
      <c r="Y34" s="18">
        <f t="shared" si="1"/>
        <v>1872</v>
      </c>
      <c r="Z34" s="11" t="s">
        <v>167</v>
      </c>
      <c r="AA34" s="11" t="s">
        <v>156</v>
      </c>
      <c r="AB34" s="67" t="s">
        <v>157</v>
      </c>
      <c r="AC34" s="11" t="s">
        <v>158</v>
      </c>
      <c r="AD34" s="68" t="s">
        <v>159</v>
      </c>
    </row>
    <row r="35" spans="1:30" ht="15" hidden="1" customHeight="1">
      <c r="A35" s="11">
        <v>33</v>
      </c>
      <c r="B35" s="12">
        <v>8444170</v>
      </c>
      <c r="C35" s="11" t="s">
        <v>168</v>
      </c>
      <c r="D35" s="11" t="s">
        <v>32</v>
      </c>
      <c r="E35" s="11" t="s">
        <v>153</v>
      </c>
      <c r="F35" s="13" t="s">
        <v>34</v>
      </c>
      <c r="G35" s="11" t="s">
        <v>154</v>
      </c>
      <c r="H35" s="11" t="s">
        <v>36</v>
      </c>
      <c r="I35" s="11">
        <v>60</v>
      </c>
      <c r="J35" s="34">
        <v>4607168444170</v>
      </c>
      <c r="K35" s="34">
        <v>4607168444217</v>
      </c>
      <c r="L35" s="18">
        <v>20</v>
      </c>
      <c r="M35" s="18">
        <v>7</v>
      </c>
      <c r="N35" s="18">
        <v>3.5</v>
      </c>
      <c r="O35" s="18">
        <v>0.1</v>
      </c>
      <c r="P35" s="18">
        <v>0.115</v>
      </c>
      <c r="Q35" s="18">
        <v>22</v>
      </c>
      <c r="R35" s="18">
        <v>15</v>
      </c>
      <c r="S35" s="18">
        <v>14</v>
      </c>
      <c r="T35" s="18">
        <v>8</v>
      </c>
      <c r="U35" s="18">
        <v>0.92</v>
      </c>
      <c r="V35" s="18">
        <v>26</v>
      </c>
      <c r="W35" s="18">
        <v>10</v>
      </c>
      <c r="X35" s="18">
        <f t="shared" si="0"/>
        <v>260</v>
      </c>
      <c r="Y35" s="18">
        <f t="shared" si="1"/>
        <v>2080</v>
      </c>
      <c r="Z35" s="11" t="s">
        <v>169</v>
      </c>
      <c r="AA35" s="11" t="s">
        <v>156</v>
      </c>
      <c r="AB35" s="67" t="s">
        <v>162</v>
      </c>
      <c r="AC35" s="11" t="s">
        <v>163</v>
      </c>
      <c r="AD35" s="68" t="s">
        <v>164</v>
      </c>
    </row>
    <row r="36" spans="1:30" ht="15" hidden="1" customHeight="1">
      <c r="A36" s="11">
        <v>34</v>
      </c>
      <c r="B36" s="12">
        <v>5034819</v>
      </c>
      <c r="C36" s="12" t="s">
        <v>170</v>
      </c>
      <c r="D36" s="11" t="s">
        <v>171</v>
      </c>
      <c r="E36" s="11" t="s">
        <v>44</v>
      </c>
      <c r="F36" s="13" t="s">
        <v>34</v>
      </c>
      <c r="G36" s="11" t="s">
        <v>45</v>
      </c>
      <c r="H36" s="11" t="s">
        <v>172</v>
      </c>
      <c r="I36" s="11">
        <v>150</v>
      </c>
      <c r="J36" s="34">
        <v>4811485034819</v>
      </c>
      <c r="K36" s="34">
        <v>4811485034833</v>
      </c>
      <c r="L36" s="18">
        <v>11</v>
      </c>
      <c r="M36" s="18">
        <v>75</v>
      </c>
      <c r="N36" s="18">
        <v>2</v>
      </c>
      <c r="O36" s="18">
        <v>0.18</v>
      </c>
      <c r="P36" s="18">
        <v>0.183</v>
      </c>
      <c r="Q36" s="18">
        <v>21</v>
      </c>
      <c r="R36" s="18">
        <v>17</v>
      </c>
      <c r="S36" s="18">
        <v>13</v>
      </c>
      <c r="T36" s="18">
        <v>6</v>
      </c>
      <c r="U36" s="18">
        <v>1.0980000000000001</v>
      </c>
      <c r="V36" s="18">
        <v>24</v>
      </c>
      <c r="W36" s="18">
        <v>10</v>
      </c>
      <c r="X36" s="18">
        <f t="shared" si="0"/>
        <v>240</v>
      </c>
      <c r="Y36" s="18">
        <f t="shared" si="1"/>
        <v>1440</v>
      </c>
      <c r="Z36" s="11" t="s">
        <v>173</v>
      </c>
      <c r="AA36" s="11" t="s">
        <v>47</v>
      </c>
      <c r="AB36" s="13" t="s">
        <v>174</v>
      </c>
      <c r="AC36" s="11" t="s">
        <v>175</v>
      </c>
      <c r="AD36" s="68" t="s">
        <v>176</v>
      </c>
    </row>
    <row r="37" spans="1:30" ht="15" hidden="1" customHeight="1">
      <c r="A37" s="11">
        <v>35</v>
      </c>
      <c r="B37" s="12">
        <v>5034864</v>
      </c>
      <c r="C37" s="12" t="s">
        <v>177</v>
      </c>
      <c r="D37" s="11" t="s">
        <v>171</v>
      </c>
      <c r="E37" s="11" t="s">
        <v>44</v>
      </c>
      <c r="F37" s="13" t="s">
        <v>34</v>
      </c>
      <c r="G37" s="11" t="s">
        <v>45</v>
      </c>
      <c r="H37" s="11" t="s">
        <v>172</v>
      </c>
      <c r="I37" s="11">
        <v>150</v>
      </c>
      <c r="J37" s="34">
        <v>4811485034864</v>
      </c>
      <c r="K37" s="34">
        <v>4811485034840</v>
      </c>
      <c r="L37" s="18">
        <v>19</v>
      </c>
      <c r="M37" s="18">
        <v>14</v>
      </c>
      <c r="N37" s="18">
        <v>6</v>
      </c>
      <c r="O37" s="18">
        <v>0.1</v>
      </c>
      <c r="P37" s="18">
        <v>0.108</v>
      </c>
      <c r="Q37" s="18">
        <v>21</v>
      </c>
      <c r="R37" s="18">
        <v>17</v>
      </c>
      <c r="S37" s="18">
        <v>13</v>
      </c>
      <c r="T37" s="18">
        <v>6</v>
      </c>
      <c r="U37" s="18">
        <v>0.64800000000000002</v>
      </c>
      <c r="V37" s="18">
        <v>15</v>
      </c>
      <c r="W37" s="18">
        <v>10</v>
      </c>
      <c r="X37" s="18">
        <f t="shared" si="0"/>
        <v>150</v>
      </c>
      <c r="Y37" s="18">
        <f t="shared" si="1"/>
        <v>900</v>
      </c>
      <c r="Z37" s="11" t="s">
        <v>178</v>
      </c>
      <c r="AA37" s="11" t="s">
        <v>47</v>
      </c>
      <c r="AB37" s="13" t="s">
        <v>174</v>
      </c>
      <c r="AC37" s="11" t="s">
        <v>175</v>
      </c>
      <c r="AD37" s="68" t="s">
        <v>176</v>
      </c>
    </row>
    <row r="38" spans="1:30" ht="15" hidden="1" customHeight="1">
      <c r="A38" s="11">
        <v>36</v>
      </c>
      <c r="B38" s="12">
        <v>5039845</v>
      </c>
      <c r="C38" s="12" t="s">
        <v>179</v>
      </c>
      <c r="D38" s="11" t="s">
        <v>32</v>
      </c>
      <c r="E38" s="11" t="s">
        <v>44</v>
      </c>
      <c r="F38" s="13" t="s">
        <v>113</v>
      </c>
      <c r="G38" s="11" t="s">
        <v>45</v>
      </c>
      <c r="H38" s="11" t="s">
        <v>172</v>
      </c>
      <c r="I38" s="11">
        <v>150</v>
      </c>
      <c r="J38" s="34">
        <v>4811485039845</v>
      </c>
      <c r="K38" s="34">
        <v>4811485039852</v>
      </c>
      <c r="L38" s="18">
        <v>13.3</v>
      </c>
      <c r="M38" s="18">
        <v>15</v>
      </c>
      <c r="N38" s="18">
        <v>12</v>
      </c>
      <c r="O38" s="18" t="s">
        <v>50</v>
      </c>
      <c r="P38" s="18" t="s">
        <v>51</v>
      </c>
      <c r="Q38" s="18">
        <v>43</v>
      </c>
      <c r="R38" s="18">
        <v>33</v>
      </c>
      <c r="S38" s="18">
        <v>13</v>
      </c>
      <c r="T38" s="18">
        <v>6</v>
      </c>
      <c r="U38" s="18" t="s">
        <v>180</v>
      </c>
      <c r="V38" s="18">
        <v>5</v>
      </c>
      <c r="W38" s="18">
        <v>10</v>
      </c>
      <c r="X38" s="18">
        <v>50</v>
      </c>
      <c r="Y38" s="18">
        <v>300</v>
      </c>
      <c r="Z38" s="11" t="s">
        <v>181</v>
      </c>
      <c r="AA38" s="11" t="s">
        <v>47</v>
      </c>
      <c r="AB38" s="67" t="s">
        <v>174</v>
      </c>
      <c r="AC38" s="12" t="s">
        <v>182</v>
      </c>
      <c r="AD38" s="68"/>
    </row>
    <row r="39" spans="1:30" ht="15" hidden="1" customHeight="1">
      <c r="A39" s="11">
        <v>37</v>
      </c>
      <c r="B39" s="12">
        <v>2981244</v>
      </c>
      <c r="C39" s="12" t="s">
        <v>183</v>
      </c>
      <c r="D39" s="11" t="s">
        <v>171</v>
      </c>
      <c r="E39" s="11" t="s">
        <v>44</v>
      </c>
      <c r="F39" s="13" t="s">
        <v>113</v>
      </c>
      <c r="G39" s="11" t="s">
        <v>184</v>
      </c>
      <c r="H39" s="11" t="s">
        <v>185</v>
      </c>
      <c r="I39" s="11">
        <v>270</v>
      </c>
      <c r="J39" s="34">
        <v>2321922</v>
      </c>
      <c r="K39" s="34">
        <v>14670002981244</v>
      </c>
      <c r="L39" s="18">
        <v>11</v>
      </c>
      <c r="M39" s="18">
        <v>13</v>
      </c>
      <c r="N39" s="18">
        <v>13</v>
      </c>
      <c r="O39" s="18">
        <v>1.3</v>
      </c>
      <c r="P39" s="18">
        <v>1.375</v>
      </c>
      <c r="Q39" s="18">
        <v>28.4</v>
      </c>
      <c r="R39" s="18">
        <v>42.8</v>
      </c>
      <c r="S39" s="18">
        <v>12</v>
      </c>
      <c r="T39" s="18">
        <v>6</v>
      </c>
      <c r="U39" s="18">
        <v>8</v>
      </c>
      <c r="V39" s="18">
        <v>8</v>
      </c>
      <c r="W39" s="18">
        <v>6</v>
      </c>
      <c r="X39" s="18">
        <f t="shared" ref="X39:X48" si="8">V39*W39</f>
        <v>48</v>
      </c>
      <c r="Y39" s="18">
        <f t="shared" ref="Y39:Y48" si="9">X39*T39</f>
        <v>288</v>
      </c>
      <c r="Z39" s="11" t="s">
        <v>186</v>
      </c>
      <c r="AA39" s="11" t="s">
        <v>187</v>
      </c>
      <c r="AB39" s="13" t="s">
        <v>188</v>
      </c>
      <c r="AC39" s="11" t="s">
        <v>189</v>
      </c>
      <c r="AD39" s="70" t="s">
        <v>190</v>
      </c>
    </row>
    <row r="40" spans="1:30" ht="15" hidden="1" customHeight="1">
      <c r="A40" s="11">
        <v>38</v>
      </c>
      <c r="B40" s="11">
        <v>8785198</v>
      </c>
      <c r="C40" s="12" t="s">
        <v>191</v>
      </c>
      <c r="D40" s="11" t="s">
        <v>32</v>
      </c>
      <c r="E40" s="11" t="s">
        <v>44</v>
      </c>
      <c r="F40" s="11" t="s">
        <v>113</v>
      </c>
      <c r="G40" s="11" t="s">
        <v>85</v>
      </c>
      <c r="H40" s="11" t="s">
        <v>86</v>
      </c>
      <c r="I40" s="11">
        <v>120</v>
      </c>
      <c r="J40" s="56">
        <v>4607168785198</v>
      </c>
      <c r="K40" s="34">
        <v>14607168785195</v>
      </c>
      <c r="L40" s="18">
        <v>30</v>
      </c>
      <c r="M40" s="18">
        <v>10</v>
      </c>
      <c r="N40" s="18">
        <v>10</v>
      </c>
      <c r="O40" s="18">
        <v>3.2</v>
      </c>
      <c r="P40" s="18">
        <v>3.2</v>
      </c>
      <c r="Q40" s="18">
        <v>31</v>
      </c>
      <c r="R40" s="18">
        <v>51</v>
      </c>
      <c r="S40" s="18">
        <v>10.5</v>
      </c>
      <c r="T40" s="18">
        <v>5</v>
      </c>
      <c r="U40" s="18">
        <v>16.416</v>
      </c>
      <c r="V40" s="18">
        <v>14</v>
      </c>
      <c r="W40" s="18">
        <v>4</v>
      </c>
      <c r="X40" s="18">
        <f t="shared" si="8"/>
        <v>56</v>
      </c>
      <c r="Y40" s="18">
        <f t="shared" si="9"/>
        <v>280</v>
      </c>
      <c r="Z40" s="11" t="s">
        <v>192</v>
      </c>
      <c r="AA40" s="11" t="s">
        <v>87</v>
      </c>
      <c r="AB40" s="11" t="s">
        <v>88</v>
      </c>
      <c r="AC40" s="11" t="s">
        <v>193</v>
      </c>
      <c r="AD40" s="11" t="s">
        <v>89</v>
      </c>
    </row>
    <row r="41" spans="1:30" ht="15" hidden="1" customHeight="1">
      <c r="A41" s="11">
        <v>39</v>
      </c>
      <c r="B41" s="11">
        <v>8785228</v>
      </c>
      <c r="C41" s="12" t="s">
        <v>317</v>
      </c>
      <c r="D41" s="11" t="s">
        <v>32</v>
      </c>
      <c r="E41" s="11" t="s">
        <v>44</v>
      </c>
      <c r="F41" s="11" t="s">
        <v>113</v>
      </c>
      <c r="G41" s="11" t="s">
        <v>85</v>
      </c>
      <c r="H41" s="11" t="s">
        <v>86</v>
      </c>
      <c r="I41" s="11">
        <v>120</v>
      </c>
      <c r="J41" s="34">
        <v>4607168785228</v>
      </c>
      <c r="K41" s="34">
        <v>14607168785225</v>
      </c>
      <c r="L41" s="18">
        <v>30</v>
      </c>
      <c r="M41" s="18">
        <v>10</v>
      </c>
      <c r="N41" s="18">
        <v>10</v>
      </c>
      <c r="O41" s="18">
        <v>3.2</v>
      </c>
      <c r="P41" s="18">
        <v>3.2</v>
      </c>
      <c r="Q41" s="18">
        <v>31</v>
      </c>
      <c r="R41" s="18">
        <v>51</v>
      </c>
      <c r="S41" s="18">
        <v>10.5</v>
      </c>
      <c r="T41" s="18">
        <v>5</v>
      </c>
      <c r="U41" s="18">
        <v>16.416</v>
      </c>
      <c r="V41" s="18">
        <v>14</v>
      </c>
      <c r="W41" s="18">
        <v>4</v>
      </c>
      <c r="X41" s="18">
        <f t="shared" si="8"/>
        <v>56</v>
      </c>
      <c r="Y41" s="18">
        <f t="shared" si="9"/>
        <v>280</v>
      </c>
      <c r="Z41" s="11" t="s">
        <v>194</v>
      </c>
      <c r="AA41" s="11" t="s">
        <v>87</v>
      </c>
      <c r="AB41" s="11" t="s">
        <v>88</v>
      </c>
      <c r="AC41" s="11" t="s">
        <v>195</v>
      </c>
      <c r="AD41" s="11" t="s">
        <v>89</v>
      </c>
    </row>
    <row r="42" spans="1:30" ht="15" hidden="1" customHeight="1">
      <c r="A42" s="11">
        <v>40</v>
      </c>
      <c r="B42" s="11">
        <v>9988452</v>
      </c>
      <c r="C42" s="11" t="s">
        <v>196</v>
      </c>
      <c r="D42" s="11" t="s">
        <v>32</v>
      </c>
      <c r="E42" s="26" t="s">
        <v>197</v>
      </c>
      <c r="F42" s="11" t="s">
        <v>34</v>
      </c>
      <c r="G42" s="11" t="s">
        <v>143</v>
      </c>
      <c r="H42" s="11" t="s">
        <v>144</v>
      </c>
      <c r="I42" s="11">
        <v>270</v>
      </c>
      <c r="J42" s="34">
        <v>4607069988452</v>
      </c>
      <c r="K42" s="34">
        <v>14607069988459</v>
      </c>
      <c r="L42" s="18">
        <v>18</v>
      </c>
      <c r="M42" s="18">
        <v>5.6</v>
      </c>
      <c r="N42" s="18">
        <v>5.6</v>
      </c>
      <c r="O42" s="18">
        <v>0.4</v>
      </c>
      <c r="P42" s="18">
        <v>0.40500000000000003</v>
      </c>
      <c r="Q42" s="18">
        <v>28.5</v>
      </c>
      <c r="R42" s="18">
        <v>16</v>
      </c>
      <c r="S42" s="18">
        <v>12</v>
      </c>
      <c r="T42" s="18">
        <v>8</v>
      </c>
      <c r="U42" s="18">
        <v>3.2</v>
      </c>
      <c r="V42" s="18">
        <v>19</v>
      </c>
      <c r="W42" s="18">
        <v>10</v>
      </c>
      <c r="X42" s="18">
        <f t="shared" si="8"/>
        <v>190</v>
      </c>
      <c r="Y42" s="18">
        <f t="shared" si="9"/>
        <v>1520</v>
      </c>
      <c r="Z42" s="11" t="s">
        <v>198</v>
      </c>
      <c r="AA42" s="11" t="s">
        <v>199</v>
      </c>
      <c r="AB42" s="11" t="s">
        <v>200</v>
      </c>
      <c r="AC42" s="11" t="s">
        <v>201</v>
      </c>
      <c r="AD42" s="11" t="s">
        <v>202</v>
      </c>
    </row>
    <row r="43" spans="1:30" ht="15" hidden="1" customHeight="1">
      <c r="A43" s="11">
        <v>41</v>
      </c>
      <c r="B43" s="11">
        <v>9988476</v>
      </c>
      <c r="C43" s="11" t="s">
        <v>203</v>
      </c>
      <c r="D43" s="11" t="s">
        <v>120</v>
      </c>
      <c r="E43" s="33">
        <v>2106909808</v>
      </c>
      <c r="F43" s="11" t="s">
        <v>34</v>
      </c>
      <c r="G43" s="11" t="s">
        <v>143</v>
      </c>
      <c r="H43" s="11" t="s">
        <v>144</v>
      </c>
      <c r="I43" s="11">
        <v>270</v>
      </c>
      <c r="J43" s="34">
        <v>4607069988476</v>
      </c>
      <c r="K43" s="34">
        <v>14607069988473</v>
      </c>
      <c r="L43" s="18">
        <v>18</v>
      </c>
      <c r="M43" s="18">
        <v>5.6</v>
      </c>
      <c r="N43" s="18">
        <v>5.6</v>
      </c>
      <c r="O43" s="18">
        <v>0.4</v>
      </c>
      <c r="P43" s="18">
        <v>0.40500000000000003</v>
      </c>
      <c r="Q43" s="18">
        <v>35</v>
      </c>
      <c r="R43" s="18">
        <v>25.5</v>
      </c>
      <c r="S43" s="18">
        <v>12</v>
      </c>
      <c r="T43" s="18">
        <v>28</v>
      </c>
      <c r="U43" s="18">
        <v>11.2</v>
      </c>
      <c r="V43" s="18">
        <v>8</v>
      </c>
      <c r="W43" s="18">
        <v>7.5</v>
      </c>
      <c r="X43" s="18">
        <f t="shared" si="8"/>
        <v>60</v>
      </c>
      <c r="Y43" s="18">
        <f t="shared" si="9"/>
        <v>1680</v>
      </c>
      <c r="Z43" s="11" t="s">
        <v>122</v>
      </c>
      <c r="AA43" s="11" t="s">
        <v>199</v>
      </c>
      <c r="AB43" s="11" t="s">
        <v>204</v>
      </c>
      <c r="AC43" s="11" t="s">
        <v>205</v>
      </c>
      <c r="AD43" s="11" t="s">
        <v>206</v>
      </c>
    </row>
    <row r="44" spans="1:30" ht="15" hidden="1" customHeight="1">
      <c r="A44" s="11">
        <v>42</v>
      </c>
      <c r="B44" s="11">
        <v>9988438</v>
      </c>
      <c r="C44" s="11" t="s">
        <v>207</v>
      </c>
      <c r="D44" s="11" t="s">
        <v>32</v>
      </c>
      <c r="E44" s="33" t="s">
        <v>197</v>
      </c>
      <c r="F44" s="11" t="s">
        <v>34</v>
      </c>
      <c r="G44" s="11" t="s">
        <v>143</v>
      </c>
      <c r="H44" s="11" t="s">
        <v>144</v>
      </c>
      <c r="I44" s="11">
        <v>270</v>
      </c>
      <c r="J44" s="34">
        <v>4607069988438</v>
      </c>
      <c r="K44" s="34">
        <v>14607069988435</v>
      </c>
      <c r="L44" s="18">
        <v>12.3</v>
      </c>
      <c r="M44" s="18">
        <v>8.3000000000000007</v>
      </c>
      <c r="N44" s="18">
        <v>3.2</v>
      </c>
      <c r="O44" s="18">
        <v>0.18</v>
      </c>
      <c r="P44" s="18">
        <v>0.185</v>
      </c>
      <c r="Q44" s="18">
        <v>36</v>
      </c>
      <c r="R44" s="18">
        <v>26</v>
      </c>
      <c r="S44" s="18">
        <v>10.5</v>
      </c>
      <c r="T44" s="18">
        <v>16</v>
      </c>
      <c r="U44" s="18">
        <v>2.88</v>
      </c>
      <c r="V44" s="18">
        <v>9</v>
      </c>
      <c r="W44" s="18">
        <v>18</v>
      </c>
      <c r="X44" s="18">
        <f t="shared" si="8"/>
        <v>162</v>
      </c>
      <c r="Y44" s="18">
        <f t="shared" si="9"/>
        <v>2592</v>
      </c>
      <c r="Z44" s="11" t="s">
        <v>208</v>
      </c>
      <c r="AA44" s="11" t="s">
        <v>199</v>
      </c>
      <c r="AB44" s="11" t="s">
        <v>209</v>
      </c>
      <c r="AC44" s="11" t="s">
        <v>210</v>
      </c>
      <c r="AD44" s="11" t="s">
        <v>211</v>
      </c>
    </row>
    <row r="45" spans="1:30" ht="15" hidden="1" customHeight="1">
      <c r="A45" s="11">
        <v>43</v>
      </c>
      <c r="B45" s="11">
        <v>9988445</v>
      </c>
      <c r="C45" s="11" t="s">
        <v>212</v>
      </c>
      <c r="D45" s="11" t="s">
        <v>32</v>
      </c>
      <c r="E45" s="33" t="s">
        <v>197</v>
      </c>
      <c r="F45" s="11" t="s">
        <v>34</v>
      </c>
      <c r="G45" s="11" t="s">
        <v>143</v>
      </c>
      <c r="H45" s="11" t="s">
        <v>144</v>
      </c>
      <c r="I45" s="11">
        <v>270</v>
      </c>
      <c r="J45" s="34">
        <v>4607069988445</v>
      </c>
      <c r="K45" s="34">
        <v>14607069988442</v>
      </c>
      <c r="L45" s="18">
        <v>12.3</v>
      </c>
      <c r="M45" s="18">
        <v>8.3000000000000007</v>
      </c>
      <c r="N45" s="18">
        <v>3.2</v>
      </c>
      <c r="O45" s="18">
        <v>0.18</v>
      </c>
      <c r="P45" s="18">
        <v>0.185</v>
      </c>
      <c r="Q45" s="18">
        <v>36</v>
      </c>
      <c r="R45" s="18">
        <v>26</v>
      </c>
      <c r="S45" s="18">
        <v>10.5</v>
      </c>
      <c r="T45" s="18">
        <v>16</v>
      </c>
      <c r="U45" s="18">
        <v>2.88</v>
      </c>
      <c r="V45" s="18">
        <v>9</v>
      </c>
      <c r="W45" s="18">
        <v>18</v>
      </c>
      <c r="X45" s="18">
        <f t="shared" si="8"/>
        <v>162</v>
      </c>
      <c r="Y45" s="18">
        <f t="shared" si="9"/>
        <v>2592</v>
      </c>
      <c r="Z45" s="11" t="s">
        <v>213</v>
      </c>
      <c r="AA45" s="11" t="s">
        <v>199</v>
      </c>
      <c r="AB45" s="11" t="s">
        <v>209</v>
      </c>
      <c r="AC45" s="11" t="s">
        <v>210</v>
      </c>
      <c r="AD45" s="11" t="s">
        <v>214</v>
      </c>
    </row>
    <row r="46" spans="1:30" ht="15" hidden="1" customHeight="1">
      <c r="A46" s="11">
        <v>44</v>
      </c>
      <c r="B46" s="11">
        <v>9988421</v>
      </c>
      <c r="C46" s="11" t="s">
        <v>215</v>
      </c>
      <c r="D46" s="11" t="s">
        <v>32</v>
      </c>
      <c r="E46" s="11" t="s">
        <v>142</v>
      </c>
      <c r="F46" s="13" t="s">
        <v>34</v>
      </c>
      <c r="G46" s="11" t="s">
        <v>143</v>
      </c>
      <c r="H46" s="11" t="s">
        <v>144</v>
      </c>
      <c r="I46" s="11">
        <v>180</v>
      </c>
      <c r="J46" s="34">
        <v>4607069988421</v>
      </c>
      <c r="K46" s="34">
        <v>14607069988428</v>
      </c>
      <c r="L46" s="18">
        <v>10</v>
      </c>
      <c r="M46" s="18">
        <v>10</v>
      </c>
      <c r="N46" s="18">
        <v>5</v>
      </c>
      <c r="O46" s="18">
        <v>0.14000000000000001</v>
      </c>
      <c r="P46" s="18">
        <v>0.14499999999999999</v>
      </c>
      <c r="Q46" s="18">
        <v>37.200000000000003</v>
      </c>
      <c r="R46" s="18">
        <v>19</v>
      </c>
      <c r="S46" s="18">
        <v>19.399999999999999</v>
      </c>
      <c r="T46" s="18">
        <v>16</v>
      </c>
      <c r="U46" s="18">
        <v>2.2400000000000002</v>
      </c>
      <c r="V46" s="18">
        <v>12</v>
      </c>
      <c r="W46" s="18">
        <v>15</v>
      </c>
      <c r="X46" s="18">
        <f t="shared" si="8"/>
        <v>180</v>
      </c>
      <c r="Y46" s="18">
        <f t="shared" si="9"/>
        <v>2880</v>
      </c>
      <c r="Z46" s="11" t="s">
        <v>216</v>
      </c>
      <c r="AA46" s="11" t="s">
        <v>146</v>
      </c>
      <c r="AB46" s="11" t="s">
        <v>304</v>
      </c>
      <c r="AC46" s="11" t="s">
        <v>147</v>
      </c>
      <c r="AD46" s="11" t="s">
        <v>148</v>
      </c>
    </row>
    <row r="47" spans="1:30" ht="15" hidden="1" customHeight="1">
      <c r="A47" s="11">
        <v>45</v>
      </c>
      <c r="B47" s="11">
        <v>9988681</v>
      </c>
      <c r="C47" s="11" t="s">
        <v>217</v>
      </c>
      <c r="D47" s="11" t="s">
        <v>32</v>
      </c>
      <c r="E47" s="13">
        <v>406303100</v>
      </c>
      <c r="F47" s="11" t="s">
        <v>34</v>
      </c>
      <c r="G47" s="11" t="s">
        <v>143</v>
      </c>
      <c r="H47" s="11" t="s">
        <v>144</v>
      </c>
      <c r="I47" s="11">
        <v>270</v>
      </c>
      <c r="J47" s="35">
        <v>4607069988674</v>
      </c>
      <c r="K47" s="35">
        <v>14607069988671</v>
      </c>
      <c r="L47" s="11">
        <v>12.3</v>
      </c>
      <c r="M47" s="11">
        <v>8.3000000000000007</v>
      </c>
      <c r="N47" s="11">
        <v>3.2</v>
      </c>
      <c r="O47" s="11">
        <v>0.18</v>
      </c>
      <c r="P47" s="11">
        <v>0.185</v>
      </c>
      <c r="Q47" s="11">
        <v>36</v>
      </c>
      <c r="R47" s="11">
        <v>26</v>
      </c>
      <c r="S47" s="11">
        <v>10.5</v>
      </c>
      <c r="T47" s="11">
        <v>16</v>
      </c>
      <c r="U47" s="11">
        <v>2.88</v>
      </c>
      <c r="V47" s="11">
        <v>9</v>
      </c>
      <c r="W47" s="11">
        <v>18</v>
      </c>
      <c r="X47" s="18">
        <f t="shared" si="8"/>
        <v>162</v>
      </c>
      <c r="Y47" s="18">
        <f t="shared" si="9"/>
        <v>2592</v>
      </c>
      <c r="Z47" s="11" t="s">
        <v>218</v>
      </c>
      <c r="AA47" s="11" t="s">
        <v>199</v>
      </c>
      <c r="AB47" s="11" t="s">
        <v>209</v>
      </c>
      <c r="AC47" s="11" t="s">
        <v>210</v>
      </c>
      <c r="AD47" s="11" t="s">
        <v>219</v>
      </c>
    </row>
    <row r="48" spans="1:30" ht="15" hidden="1" customHeight="1">
      <c r="A48" s="11">
        <v>46</v>
      </c>
      <c r="B48" s="11">
        <v>9988674</v>
      </c>
      <c r="C48" s="11" t="s">
        <v>220</v>
      </c>
      <c r="D48" s="11" t="s">
        <v>32</v>
      </c>
      <c r="E48" s="13">
        <v>406303900</v>
      </c>
      <c r="F48" s="11" t="s">
        <v>34</v>
      </c>
      <c r="G48" s="11" t="s">
        <v>143</v>
      </c>
      <c r="H48" s="11" t="s">
        <v>144</v>
      </c>
      <c r="I48" s="11">
        <v>270</v>
      </c>
      <c r="J48" s="35">
        <v>4607069988681</v>
      </c>
      <c r="K48" s="35">
        <v>14607069988688</v>
      </c>
      <c r="L48" s="11">
        <v>12.3</v>
      </c>
      <c r="M48" s="11">
        <v>8.3000000000000007</v>
      </c>
      <c r="N48" s="11">
        <v>3.2</v>
      </c>
      <c r="O48" s="11">
        <v>0.18</v>
      </c>
      <c r="P48" s="11">
        <v>0.185</v>
      </c>
      <c r="Q48" s="11">
        <v>36</v>
      </c>
      <c r="R48" s="11">
        <v>26</v>
      </c>
      <c r="S48" s="11">
        <v>10.5</v>
      </c>
      <c r="T48" s="11">
        <v>16</v>
      </c>
      <c r="U48" s="11">
        <v>2.88</v>
      </c>
      <c r="V48" s="11">
        <v>9</v>
      </c>
      <c r="W48" s="11">
        <v>18</v>
      </c>
      <c r="X48" s="18">
        <f t="shared" si="8"/>
        <v>162</v>
      </c>
      <c r="Y48" s="18">
        <f t="shared" si="9"/>
        <v>2592</v>
      </c>
      <c r="Z48" s="11" t="s">
        <v>221</v>
      </c>
      <c r="AA48" s="11" t="s">
        <v>199</v>
      </c>
      <c r="AB48" s="11" t="s">
        <v>209</v>
      </c>
      <c r="AC48" s="11" t="s">
        <v>222</v>
      </c>
      <c r="AD48" s="11" t="s">
        <v>223</v>
      </c>
    </row>
  </sheetData>
  <autoFilter ref="A2:AD48" xr:uid="{00000000-0001-0000-0000-000000000000}">
    <filterColumn colId="0">
      <filters>
        <filter val="7"/>
        <filter val="11"/>
      </filters>
    </filterColumn>
  </autoFilter>
  <mergeCells count="3">
    <mergeCell ref="L1:P1"/>
    <mergeCell ref="Q1:U1"/>
    <mergeCell ref="V1:Y1"/>
  </mergeCells>
  <dataValidations count="1">
    <dataValidation type="whole" operator="greaterThan" allowBlank="1" sqref="J46:K46 K35:K38 J34:J38 J3:J4 J6:J30 K3:K32 J40:K41" xr:uid="{00000000-0002-0000-0000-000000000000}">
      <formula1>10000</formula1>
      <formula2>0</formula2>
    </dataValidation>
  </dataValidations>
  <pageMargins left="0.7" right="0.7" top="0.75" bottom="0.75" header="0.511811023622047" footer="0.511811023622047"/>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37"/>
  <sheetViews>
    <sheetView topLeftCell="A13" zoomScaleNormal="100" workbookViewId="0">
      <selection activeCell="A30" sqref="A30"/>
    </sheetView>
  </sheetViews>
  <sheetFormatPr defaultColWidth="8.7109375" defaultRowHeight="15"/>
  <cols>
    <col min="1" max="1" width="6.28515625" customWidth="1"/>
    <col min="2" max="2" width="10" customWidth="1"/>
    <col min="3" max="3" width="43.85546875" customWidth="1"/>
    <col min="4" max="4" width="12.140625" customWidth="1"/>
    <col min="5" max="5" width="11" customWidth="1"/>
    <col min="6" max="6" width="5.42578125" customWidth="1"/>
    <col min="7" max="7" width="19.85546875" customWidth="1"/>
    <col min="8" max="8" width="12.85546875" customWidth="1"/>
    <col min="10" max="10" width="17.5703125" customWidth="1"/>
    <col min="11" max="11" width="18" customWidth="1"/>
    <col min="12" max="14" width="9.28515625" customWidth="1"/>
    <col min="15" max="15" width="11.28515625" customWidth="1"/>
    <col min="16" max="16" width="15.140625" customWidth="1"/>
    <col min="17" max="19" width="9.28515625" customWidth="1"/>
    <col min="20" max="20" width="11.85546875" customWidth="1"/>
    <col min="21" max="21" width="13.140625" customWidth="1"/>
    <col min="22" max="22" width="12" customWidth="1"/>
    <col min="23" max="23" width="14.42578125" customWidth="1"/>
    <col min="24" max="24" width="16.42578125" customWidth="1"/>
    <col min="25" max="25" width="14.140625" customWidth="1"/>
    <col min="29" max="29" width="22.5703125" customWidth="1"/>
  </cols>
  <sheetData>
    <row r="1" spans="1:30">
      <c r="A1" s="1"/>
      <c r="B1" s="1"/>
      <c r="C1" s="1"/>
      <c r="D1" s="1"/>
      <c r="E1" s="1"/>
      <c r="F1" s="1"/>
      <c r="G1" s="1"/>
      <c r="H1" s="1"/>
      <c r="I1" s="1"/>
      <c r="J1" s="1"/>
      <c r="K1" s="2"/>
      <c r="L1" s="72" t="s">
        <v>0</v>
      </c>
      <c r="M1" s="72"/>
      <c r="N1" s="72"/>
      <c r="O1" s="72"/>
      <c r="P1" s="72"/>
      <c r="Q1" s="72" t="s">
        <v>1</v>
      </c>
      <c r="R1" s="72"/>
      <c r="S1" s="72"/>
      <c r="T1" s="72"/>
      <c r="U1" s="72"/>
      <c r="V1" s="73" t="s">
        <v>2</v>
      </c>
      <c r="W1" s="73"/>
      <c r="X1" s="73"/>
      <c r="Y1" s="73"/>
      <c r="Z1" s="1"/>
      <c r="AA1" s="1"/>
      <c r="AB1" s="1"/>
      <c r="AC1" s="1"/>
      <c r="AD1" s="1"/>
    </row>
    <row r="2" spans="1:30" s="9" customFormat="1" ht="47.25">
      <c r="A2" s="3" t="s">
        <v>3</v>
      </c>
      <c r="B2" s="4" t="s">
        <v>4</v>
      </c>
      <c r="C2" s="4" t="s">
        <v>5</v>
      </c>
      <c r="D2" s="5" t="s">
        <v>6</v>
      </c>
      <c r="E2" s="5" t="s">
        <v>7</v>
      </c>
      <c r="F2" s="4" t="s">
        <v>8</v>
      </c>
      <c r="G2" s="4" t="s">
        <v>9</v>
      </c>
      <c r="H2" s="4" t="s">
        <v>10</v>
      </c>
      <c r="I2" s="6" t="s">
        <v>11</v>
      </c>
      <c r="J2" s="3" t="s">
        <v>12</v>
      </c>
      <c r="K2" s="7" t="s">
        <v>13</v>
      </c>
      <c r="L2" s="3" t="s">
        <v>14</v>
      </c>
      <c r="M2" s="4" t="s">
        <v>15</v>
      </c>
      <c r="N2" s="4" t="s">
        <v>16</v>
      </c>
      <c r="O2" s="4" t="s">
        <v>17</v>
      </c>
      <c r="P2" s="7" t="s">
        <v>18</v>
      </c>
      <c r="Q2" s="3" t="s">
        <v>19</v>
      </c>
      <c r="R2" s="4" t="s">
        <v>20</v>
      </c>
      <c r="S2" s="4" t="s">
        <v>21</v>
      </c>
      <c r="T2" s="4" t="s">
        <v>22</v>
      </c>
      <c r="U2" s="7" t="s">
        <v>17</v>
      </c>
      <c r="V2" s="3" t="s">
        <v>23</v>
      </c>
      <c r="W2" s="4" t="s">
        <v>24</v>
      </c>
      <c r="X2" s="4" t="s">
        <v>25</v>
      </c>
      <c r="Y2" s="7" t="s">
        <v>26</v>
      </c>
      <c r="Z2" s="3" t="s">
        <v>27</v>
      </c>
      <c r="AA2" s="7" t="s">
        <v>28</v>
      </c>
      <c r="AB2" s="8" t="s">
        <v>29</v>
      </c>
      <c r="AC2" s="4" t="s">
        <v>30</v>
      </c>
      <c r="AD2" s="7" t="s">
        <v>31</v>
      </c>
    </row>
    <row r="3" spans="1:30">
      <c r="A3" s="10">
        <v>1</v>
      </c>
      <c r="B3" s="11">
        <v>6159826</v>
      </c>
      <c r="C3" s="11" t="s">
        <v>224</v>
      </c>
      <c r="D3" s="11" t="s">
        <v>32</v>
      </c>
      <c r="E3" s="11" t="s">
        <v>33</v>
      </c>
      <c r="F3" s="13" t="s">
        <v>34</v>
      </c>
      <c r="G3" s="11" t="s">
        <v>35</v>
      </c>
      <c r="H3" s="11" t="s">
        <v>36</v>
      </c>
      <c r="I3" s="14">
        <v>90</v>
      </c>
      <c r="J3" s="15" t="s">
        <v>37</v>
      </c>
      <c r="K3" s="16">
        <v>14630086159823</v>
      </c>
      <c r="L3" s="17">
        <v>20.5</v>
      </c>
      <c r="M3" s="18">
        <v>13.5</v>
      </c>
      <c r="N3" s="18">
        <v>1.1000000000000001</v>
      </c>
      <c r="O3" s="19">
        <v>0.125</v>
      </c>
      <c r="P3" s="20">
        <v>0.13500000000000001</v>
      </c>
      <c r="Q3" s="17">
        <v>14</v>
      </c>
      <c r="R3" s="18">
        <v>21.1</v>
      </c>
      <c r="S3" s="18">
        <v>13.3</v>
      </c>
      <c r="T3" s="18">
        <v>9</v>
      </c>
      <c r="U3" s="21">
        <v>1.125</v>
      </c>
      <c r="V3" s="17">
        <v>25</v>
      </c>
      <c r="W3" s="18">
        <v>6</v>
      </c>
      <c r="X3" s="18">
        <f t="shared" ref="X3:X25" si="0">V3*W3</f>
        <v>150</v>
      </c>
      <c r="Y3" s="21">
        <f t="shared" ref="Y3:Y25" si="1">X3*T3</f>
        <v>1350</v>
      </c>
      <c r="Z3" s="10" t="s">
        <v>38</v>
      </c>
      <c r="AA3" s="22" t="s">
        <v>39</v>
      </c>
      <c r="AB3" s="23" t="s">
        <v>40</v>
      </c>
      <c r="AC3" s="11" t="s">
        <v>41</v>
      </c>
      <c r="AD3" s="22" t="s">
        <v>42</v>
      </c>
    </row>
    <row r="4" spans="1:30">
      <c r="A4" s="10">
        <v>2</v>
      </c>
      <c r="B4" s="11">
        <v>3350098</v>
      </c>
      <c r="C4" s="11" t="s">
        <v>225</v>
      </c>
      <c r="D4" s="11" t="s">
        <v>32</v>
      </c>
      <c r="E4" s="11" t="s">
        <v>44</v>
      </c>
      <c r="F4" s="13" t="s">
        <v>34</v>
      </c>
      <c r="G4" s="11" t="s">
        <v>94</v>
      </c>
      <c r="H4" s="11" t="s">
        <v>86</v>
      </c>
      <c r="I4" s="14">
        <v>120</v>
      </c>
      <c r="J4" s="36" t="s">
        <v>226</v>
      </c>
      <c r="K4" s="16">
        <v>4630099876284</v>
      </c>
      <c r="L4" s="17">
        <v>11</v>
      </c>
      <c r="M4" s="18">
        <v>7</v>
      </c>
      <c r="N4" s="18">
        <v>2.2999999999999998</v>
      </c>
      <c r="O4" s="18">
        <v>0.2</v>
      </c>
      <c r="P4" s="21">
        <v>0.20399999999999999</v>
      </c>
      <c r="Q4" s="17">
        <v>24</v>
      </c>
      <c r="R4" s="18">
        <v>21</v>
      </c>
      <c r="S4" s="18">
        <v>11.9</v>
      </c>
      <c r="T4" s="18">
        <v>12</v>
      </c>
      <c r="U4" s="21">
        <v>2.4</v>
      </c>
      <c r="V4" s="17">
        <v>15</v>
      </c>
      <c r="W4" s="18">
        <v>10</v>
      </c>
      <c r="X4" s="18">
        <f t="shared" si="0"/>
        <v>150</v>
      </c>
      <c r="Y4" s="21">
        <f t="shared" si="1"/>
        <v>1800</v>
      </c>
      <c r="Z4" s="10" t="s">
        <v>227</v>
      </c>
      <c r="AA4" s="22" t="s">
        <v>97</v>
      </c>
      <c r="AB4" s="23" t="s">
        <v>136</v>
      </c>
      <c r="AC4" s="11" t="s">
        <v>108</v>
      </c>
      <c r="AD4" s="22" t="s">
        <v>109</v>
      </c>
    </row>
    <row r="5" spans="1:30">
      <c r="A5" s="10">
        <v>3</v>
      </c>
      <c r="B5" s="11">
        <v>2700004</v>
      </c>
      <c r="C5" s="11" t="s">
        <v>228</v>
      </c>
      <c r="D5" s="11" t="s">
        <v>32</v>
      </c>
      <c r="E5" s="11" t="s">
        <v>44</v>
      </c>
      <c r="F5" s="13" t="s">
        <v>113</v>
      </c>
      <c r="G5" s="11" t="s">
        <v>94</v>
      </c>
      <c r="H5" s="11" t="s">
        <v>86</v>
      </c>
      <c r="I5" s="14">
        <v>180</v>
      </c>
      <c r="J5" s="24">
        <v>4630099875188</v>
      </c>
      <c r="K5" s="16">
        <v>4630099875188</v>
      </c>
      <c r="L5" s="17">
        <v>15</v>
      </c>
      <c r="M5" s="18">
        <v>15</v>
      </c>
      <c r="N5" s="25" t="s">
        <v>229</v>
      </c>
      <c r="O5" s="18">
        <v>2.5</v>
      </c>
      <c r="P5" s="21">
        <v>2.52</v>
      </c>
      <c r="Q5" s="17">
        <v>61.3</v>
      </c>
      <c r="R5" s="18">
        <v>36.299999999999997</v>
      </c>
      <c r="S5" s="18">
        <v>10.8</v>
      </c>
      <c r="T5" s="18">
        <v>8</v>
      </c>
      <c r="U5" s="21">
        <v>20</v>
      </c>
      <c r="V5" s="17">
        <v>4</v>
      </c>
      <c r="W5" s="18">
        <v>6</v>
      </c>
      <c r="X5" s="18">
        <f t="shared" si="0"/>
        <v>24</v>
      </c>
      <c r="Y5" s="21">
        <f t="shared" si="1"/>
        <v>192</v>
      </c>
      <c r="Z5" s="10" t="s">
        <v>230</v>
      </c>
      <c r="AA5" s="22" t="s">
        <v>97</v>
      </c>
      <c r="AB5" s="23" t="s">
        <v>136</v>
      </c>
      <c r="AC5" s="11" t="s">
        <v>108</v>
      </c>
      <c r="AD5" s="22" t="s">
        <v>109</v>
      </c>
    </row>
    <row r="6" spans="1:30">
      <c r="A6" s="10">
        <v>4</v>
      </c>
      <c r="B6" s="11">
        <v>6159796</v>
      </c>
      <c r="C6" s="11" t="s">
        <v>231</v>
      </c>
      <c r="D6" s="11" t="s">
        <v>32</v>
      </c>
      <c r="E6" s="11" t="s">
        <v>33</v>
      </c>
      <c r="F6" s="13" t="s">
        <v>34</v>
      </c>
      <c r="G6" s="11" t="s">
        <v>35</v>
      </c>
      <c r="H6" s="11" t="s">
        <v>36</v>
      </c>
      <c r="I6" s="14">
        <v>90</v>
      </c>
      <c r="J6" s="24" t="s">
        <v>55</v>
      </c>
      <c r="K6" s="16">
        <v>14630086159793</v>
      </c>
      <c r="L6" s="17">
        <v>20.5</v>
      </c>
      <c r="M6" s="18">
        <v>13.5</v>
      </c>
      <c r="N6" s="18">
        <v>1.1000000000000001</v>
      </c>
      <c r="O6" s="18">
        <v>0.125</v>
      </c>
      <c r="P6" s="21">
        <v>0.13500000000000001</v>
      </c>
      <c r="Q6" s="17">
        <v>14</v>
      </c>
      <c r="R6" s="18">
        <v>21.1</v>
      </c>
      <c r="S6" s="18">
        <v>13.3</v>
      </c>
      <c r="T6" s="18">
        <v>9</v>
      </c>
      <c r="U6" s="21">
        <v>1.125</v>
      </c>
      <c r="V6" s="17">
        <v>25</v>
      </c>
      <c r="W6" s="18">
        <v>6</v>
      </c>
      <c r="X6" s="18">
        <f t="shared" si="0"/>
        <v>150</v>
      </c>
      <c r="Y6" s="21">
        <f t="shared" si="1"/>
        <v>1350</v>
      </c>
      <c r="Z6" s="10" t="s">
        <v>56</v>
      </c>
      <c r="AA6" s="22" t="s">
        <v>39</v>
      </c>
      <c r="AB6" s="23" t="s">
        <v>40</v>
      </c>
      <c r="AC6" s="11" t="s">
        <v>57</v>
      </c>
      <c r="AD6" s="22" t="s">
        <v>58</v>
      </c>
    </row>
    <row r="7" spans="1:30">
      <c r="A7" s="10">
        <v>5</v>
      </c>
      <c r="B7" s="11">
        <v>3350104</v>
      </c>
      <c r="C7" s="11" t="s">
        <v>232</v>
      </c>
      <c r="D7" s="11" t="s">
        <v>32</v>
      </c>
      <c r="E7" s="11" t="s">
        <v>44</v>
      </c>
      <c r="F7" s="13" t="s">
        <v>34</v>
      </c>
      <c r="G7" s="11" t="s">
        <v>94</v>
      </c>
      <c r="H7" s="11" t="s">
        <v>86</v>
      </c>
      <c r="I7" s="14">
        <v>120</v>
      </c>
      <c r="J7" s="24" t="s">
        <v>233</v>
      </c>
      <c r="K7" s="16">
        <v>4630099876277</v>
      </c>
      <c r="L7" s="17">
        <v>11</v>
      </c>
      <c r="M7" s="18">
        <v>7</v>
      </c>
      <c r="N7" s="18">
        <v>2.2999999999999998</v>
      </c>
      <c r="O7" s="18">
        <v>0.2</v>
      </c>
      <c r="P7" s="21">
        <v>0.20399999999999999</v>
      </c>
      <c r="Q7" s="17">
        <v>24</v>
      </c>
      <c r="R7" s="18">
        <v>21</v>
      </c>
      <c r="S7" s="18">
        <v>11.9</v>
      </c>
      <c r="T7" s="18">
        <v>12</v>
      </c>
      <c r="U7" s="21">
        <v>2.4</v>
      </c>
      <c r="V7" s="17">
        <v>15</v>
      </c>
      <c r="W7" s="18">
        <v>10</v>
      </c>
      <c r="X7" s="18">
        <f t="shared" si="0"/>
        <v>150</v>
      </c>
      <c r="Y7" s="21">
        <f t="shared" si="1"/>
        <v>1800</v>
      </c>
      <c r="Z7" s="10" t="s">
        <v>234</v>
      </c>
      <c r="AA7" s="22" t="s">
        <v>97</v>
      </c>
      <c r="AB7" s="23" t="s">
        <v>136</v>
      </c>
      <c r="AC7" s="11" t="s">
        <v>99</v>
      </c>
      <c r="AD7" s="22" t="s">
        <v>100</v>
      </c>
    </row>
    <row r="8" spans="1:30">
      <c r="A8" s="10">
        <v>6</v>
      </c>
      <c r="B8" s="11">
        <v>2700002</v>
      </c>
      <c r="C8" s="11" t="s">
        <v>235</v>
      </c>
      <c r="D8" s="11" t="s">
        <v>32</v>
      </c>
      <c r="E8" s="11" t="s">
        <v>44</v>
      </c>
      <c r="F8" s="13" t="s">
        <v>113</v>
      </c>
      <c r="G8" s="11" t="s">
        <v>94</v>
      </c>
      <c r="H8" s="11" t="s">
        <v>86</v>
      </c>
      <c r="I8" s="14">
        <v>180</v>
      </c>
      <c r="J8" s="24">
        <v>4630099875171</v>
      </c>
      <c r="K8" s="16">
        <v>4630099875171</v>
      </c>
      <c r="L8" s="17">
        <v>15</v>
      </c>
      <c r="M8" s="18">
        <v>15</v>
      </c>
      <c r="N8" s="18" t="s">
        <v>229</v>
      </c>
      <c r="O8" s="18">
        <v>2.5</v>
      </c>
      <c r="P8" s="21">
        <v>2.52</v>
      </c>
      <c r="Q8" s="17">
        <v>61.3</v>
      </c>
      <c r="R8" s="18">
        <v>36.299999999999997</v>
      </c>
      <c r="S8" s="18">
        <v>10.8</v>
      </c>
      <c r="T8" s="18">
        <v>8</v>
      </c>
      <c r="U8" s="21">
        <v>20</v>
      </c>
      <c r="V8" s="17">
        <v>4</v>
      </c>
      <c r="W8" s="18">
        <v>6</v>
      </c>
      <c r="X8" s="18">
        <f t="shared" si="0"/>
        <v>24</v>
      </c>
      <c r="Y8" s="21">
        <f t="shared" si="1"/>
        <v>192</v>
      </c>
      <c r="Z8" s="10" t="s">
        <v>236</v>
      </c>
      <c r="AA8" s="22" t="s">
        <v>97</v>
      </c>
      <c r="AB8" s="23" t="s">
        <v>136</v>
      </c>
      <c r="AC8" s="11" t="s">
        <v>99</v>
      </c>
      <c r="AD8" s="22" t="s">
        <v>100</v>
      </c>
    </row>
    <row r="9" spans="1:30">
      <c r="A9" s="10">
        <v>7</v>
      </c>
      <c r="B9" s="11">
        <v>6159789</v>
      </c>
      <c r="C9" s="11" t="s">
        <v>237</v>
      </c>
      <c r="D9" s="11" t="s">
        <v>32</v>
      </c>
      <c r="E9" s="11" t="s">
        <v>33</v>
      </c>
      <c r="F9" s="13" t="s">
        <v>34</v>
      </c>
      <c r="G9" s="11" t="s">
        <v>35</v>
      </c>
      <c r="H9" s="11" t="s">
        <v>36</v>
      </c>
      <c r="I9" s="14">
        <v>90</v>
      </c>
      <c r="J9" s="24" t="s">
        <v>238</v>
      </c>
      <c r="K9" s="16">
        <v>14630086159786</v>
      </c>
      <c r="L9" s="17">
        <v>20.5</v>
      </c>
      <c r="M9" s="18">
        <v>13.5</v>
      </c>
      <c r="N9" s="18">
        <v>1.1000000000000001</v>
      </c>
      <c r="O9" s="18">
        <v>0.125</v>
      </c>
      <c r="P9" s="21">
        <v>0.13500000000000001</v>
      </c>
      <c r="Q9" s="17">
        <v>14</v>
      </c>
      <c r="R9" s="18">
        <v>21.1</v>
      </c>
      <c r="S9" s="18">
        <v>13.3</v>
      </c>
      <c r="T9" s="18">
        <v>9</v>
      </c>
      <c r="U9" s="21">
        <v>1.125</v>
      </c>
      <c r="V9" s="17">
        <v>25</v>
      </c>
      <c r="W9" s="18">
        <v>6</v>
      </c>
      <c r="X9" s="18">
        <f t="shared" si="0"/>
        <v>150</v>
      </c>
      <c r="Y9" s="21">
        <f t="shared" si="1"/>
        <v>1350</v>
      </c>
      <c r="Z9" s="10" t="s">
        <v>239</v>
      </c>
      <c r="AA9" s="22" t="s">
        <v>39</v>
      </c>
      <c r="AB9" s="23" t="s">
        <v>40</v>
      </c>
      <c r="AC9" s="11" t="s">
        <v>240</v>
      </c>
      <c r="AD9" s="22" t="s">
        <v>81</v>
      </c>
    </row>
    <row r="10" spans="1:30">
      <c r="A10" s="10">
        <v>8</v>
      </c>
      <c r="B10" s="11">
        <v>3350111</v>
      </c>
      <c r="C10" s="11" t="s">
        <v>241</v>
      </c>
      <c r="D10" s="11" t="s">
        <v>32</v>
      </c>
      <c r="E10" s="11" t="s">
        <v>67</v>
      </c>
      <c r="F10" s="13" t="s">
        <v>34</v>
      </c>
      <c r="G10" s="11" t="s">
        <v>94</v>
      </c>
      <c r="H10" s="11" t="s">
        <v>86</v>
      </c>
      <c r="I10" s="14">
        <v>120</v>
      </c>
      <c r="J10" s="24" t="s">
        <v>242</v>
      </c>
      <c r="K10" s="16">
        <v>4630099876260</v>
      </c>
      <c r="L10" s="17">
        <v>11</v>
      </c>
      <c r="M10" s="18">
        <v>7</v>
      </c>
      <c r="N10" s="18">
        <v>2.2999999999999998</v>
      </c>
      <c r="O10" s="18">
        <v>0.2</v>
      </c>
      <c r="P10" s="21">
        <v>0.20399999999999999</v>
      </c>
      <c r="Q10" s="17">
        <v>24</v>
      </c>
      <c r="R10" s="18">
        <v>21</v>
      </c>
      <c r="S10" s="18">
        <v>11.9</v>
      </c>
      <c r="T10" s="18">
        <v>12</v>
      </c>
      <c r="U10" s="21">
        <v>2.4</v>
      </c>
      <c r="V10" s="17">
        <v>15</v>
      </c>
      <c r="W10" s="18">
        <v>10</v>
      </c>
      <c r="X10" s="18">
        <f t="shared" si="0"/>
        <v>150</v>
      </c>
      <c r="Y10" s="21">
        <f t="shared" si="1"/>
        <v>1800</v>
      </c>
      <c r="Z10" s="10" t="s">
        <v>243</v>
      </c>
      <c r="AA10" s="22" t="s">
        <v>97</v>
      </c>
      <c r="AB10" s="23" t="s">
        <v>40</v>
      </c>
      <c r="AC10" s="11" t="s">
        <v>244</v>
      </c>
      <c r="AD10" s="22" t="s">
        <v>100</v>
      </c>
    </row>
    <row r="11" spans="1:30">
      <c r="A11" s="10">
        <v>9</v>
      </c>
      <c r="B11" s="11">
        <v>2700005</v>
      </c>
      <c r="C11" s="11" t="s">
        <v>245</v>
      </c>
      <c r="D11" s="11" t="s">
        <v>32</v>
      </c>
      <c r="E11" s="11" t="s">
        <v>67</v>
      </c>
      <c r="F11" s="13" t="s">
        <v>113</v>
      </c>
      <c r="G11" s="11" t="s">
        <v>94</v>
      </c>
      <c r="H11" s="11" t="s">
        <v>86</v>
      </c>
      <c r="I11" s="14">
        <v>180</v>
      </c>
      <c r="J11" s="24">
        <v>4630099875164</v>
      </c>
      <c r="K11" s="16">
        <v>4630099875164</v>
      </c>
      <c r="L11" s="17">
        <v>15</v>
      </c>
      <c r="M11" s="18">
        <v>15</v>
      </c>
      <c r="N11" s="18" t="s">
        <v>229</v>
      </c>
      <c r="O11" s="18">
        <v>2.5</v>
      </c>
      <c r="P11" s="21">
        <v>2.52</v>
      </c>
      <c r="Q11" s="17">
        <v>61.3</v>
      </c>
      <c r="R11" s="18">
        <v>36.299999999999997</v>
      </c>
      <c r="S11" s="18">
        <v>10.8</v>
      </c>
      <c r="T11" s="18">
        <v>8</v>
      </c>
      <c r="U11" s="21">
        <v>20</v>
      </c>
      <c r="V11" s="17">
        <v>4</v>
      </c>
      <c r="W11" s="18">
        <v>6</v>
      </c>
      <c r="X11" s="18">
        <f t="shared" si="0"/>
        <v>24</v>
      </c>
      <c r="Y11" s="21">
        <f t="shared" si="1"/>
        <v>192</v>
      </c>
      <c r="Z11" s="10" t="s">
        <v>246</v>
      </c>
      <c r="AA11" s="22" t="s">
        <v>97</v>
      </c>
      <c r="AB11" s="23" t="s">
        <v>40</v>
      </c>
      <c r="AC11" s="11" t="s">
        <v>244</v>
      </c>
      <c r="AD11" s="22" t="s">
        <v>247</v>
      </c>
    </row>
    <row r="12" spans="1:30">
      <c r="A12" s="10">
        <v>10</v>
      </c>
      <c r="B12" s="11">
        <v>6159833</v>
      </c>
      <c r="C12" s="11" t="s">
        <v>248</v>
      </c>
      <c r="D12" s="11" t="s">
        <v>32</v>
      </c>
      <c r="E12" s="11" t="s">
        <v>78</v>
      </c>
      <c r="F12" s="13" t="s">
        <v>34</v>
      </c>
      <c r="G12" s="11" t="s">
        <v>35</v>
      </c>
      <c r="H12" s="11" t="s">
        <v>36</v>
      </c>
      <c r="I12" s="14">
        <v>90</v>
      </c>
      <c r="J12" s="24" t="s">
        <v>79</v>
      </c>
      <c r="K12" s="16">
        <v>14630086159830</v>
      </c>
      <c r="L12" s="17">
        <v>20.5</v>
      </c>
      <c r="M12" s="18">
        <v>13.5</v>
      </c>
      <c r="N12" s="18">
        <v>1.1000000000000001</v>
      </c>
      <c r="O12" s="18">
        <v>0.125</v>
      </c>
      <c r="P12" s="21">
        <v>0.13500000000000001</v>
      </c>
      <c r="Q12" s="17">
        <v>14</v>
      </c>
      <c r="R12" s="18">
        <v>21.1</v>
      </c>
      <c r="S12" s="18">
        <v>13.3</v>
      </c>
      <c r="T12" s="18">
        <v>9</v>
      </c>
      <c r="U12" s="21">
        <v>1.125</v>
      </c>
      <c r="V12" s="17">
        <v>25</v>
      </c>
      <c r="W12" s="18">
        <v>6</v>
      </c>
      <c r="X12" s="18">
        <f t="shared" si="0"/>
        <v>150</v>
      </c>
      <c r="Y12" s="21">
        <f t="shared" si="1"/>
        <v>1350</v>
      </c>
      <c r="Z12" s="10" t="s">
        <v>80</v>
      </c>
      <c r="AA12" s="22" t="s">
        <v>39</v>
      </c>
      <c r="AB12" s="23" t="s">
        <v>40</v>
      </c>
      <c r="AC12" s="11" t="s">
        <v>41</v>
      </c>
      <c r="AD12" s="22" t="s">
        <v>81</v>
      </c>
    </row>
    <row r="13" spans="1:30">
      <c r="A13" s="10">
        <v>11</v>
      </c>
      <c r="B13" s="11">
        <v>3350128</v>
      </c>
      <c r="C13" s="11" t="s">
        <v>249</v>
      </c>
      <c r="D13" s="11" t="s">
        <v>32</v>
      </c>
      <c r="E13" s="11" t="s">
        <v>44</v>
      </c>
      <c r="F13" s="13" t="s">
        <v>34</v>
      </c>
      <c r="G13" s="11" t="s">
        <v>94</v>
      </c>
      <c r="H13" s="11" t="s">
        <v>86</v>
      </c>
      <c r="I13" s="14">
        <v>120</v>
      </c>
      <c r="J13" s="24" t="s">
        <v>250</v>
      </c>
      <c r="K13" s="16">
        <v>4630099876291</v>
      </c>
      <c r="L13" s="17">
        <v>11</v>
      </c>
      <c r="M13" s="18">
        <v>7</v>
      </c>
      <c r="N13" s="18">
        <v>2.2999999999999998</v>
      </c>
      <c r="O13" s="18">
        <v>0.2</v>
      </c>
      <c r="P13" s="21">
        <v>0.20399999999999999</v>
      </c>
      <c r="Q13" s="17">
        <v>24</v>
      </c>
      <c r="R13" s="18">
        <v>21</v>
      </c>
      <c r="S13" s="18">
        <v>11.9</v>
      </c>
      <c r="T13" s="18">
        <v>12</v>
      </c>
      <c r="U13" s="21">
        <v>2.4</v>
      </c>
      <c r="V13" s="17">
        <v>15</v>
      </c>
      <c r="W13" s="18">
        <v>10</v>
      </c>
      <c r="X13" s="18">
        <f t="shared" si="0"/>
        <v>150</v>
      </c>
      <c r="Y13" s="21">
        <f t="shared" si="1"/>
        <v>1800</v>
      </c>
      <c r="Z13" s="10" t="s">
        <v>251</v>
      </c>
      <c r="AA13" s="22" t="s">
        <v>97</v>
      </c>
      <c r="AB13" s="23" t="s">
        <v>124</v>
      </c>
      <c r="AC13" s="11" t="s">
        <v>99</v>
      </c>
      <c r="AD13" s="22" t="s">
        <v>100</v>
      </c>
    </row>
    <row r="14" spans="1:30">
      <c r="A14" s="10">
        <v>12</v>
      </c>
      <c r="B14" s="11">
        <v>2700001</v>
      </c>
      <c r="C14" s="11" t="s">
        <v>252</v>
      </c>
      <c r="D14" s="11" t="s">
        <v>32</v>
      </c>
      <c r="E14" s="11" t="s">
        <v>44</v>
      </c>
      <c r="F14" s="13" t="s">
        <v>113</v>
      </c>
      <c r="G14" s="11" t="s">
        <v>94</v>
      </c>
      <c r="H14" s="11" t="s">
        <v>86</v>
      </c>
      <c r="I14" s="14">
        <v>180</v>
      </c>
      <c r="J14" s="24">
        <v>4630099875195</v>
      </c>
      <c r="K14" s="16">
        <v>4630099875195</v>
      </c>
      <c r="L14" s="17">
        <v>15</v>
      </c>
      <c r="M14" s="18">
        <v>15</v>
      </c>
      <c r="N14" s="18" t="s">
        <v>229</v>
      </c>
      <c r="O14" s="18">
        <v>2.5</v>
      </c>
      <c r="P14" s="21">
        <v>2.52</v>
      </c>
      <c r="Q14" s="17">
        <v>61.3</v>
      </c>
      <c r="R14" s="18">
        <v>36.299999999999997</v>
      </c>
      <c r="S14" s="18">
        <v>10.8</v>
      </c>
      <c r="T14" s="18">
        <v>8</v>
      </c>
      <c r="U14" s="21">
        <v>20</v>
      </c>
      <c r="V14" s="17">
        <v>4</v>
      </c>
      <c r="W14" s="18">
        <v>6</v>
      </c>
      <c r="X14" s="18">
        <f t="shared" si="0"/>
        <v>24</v>
      </c>
      <c r="Y14" s="21">
        <f t="shared" si="1"/>
        <v>192</v>
      </c>
      <c r="Z14" s="10" t="s">
        <v>253</v>
      </c>
      <c r="AA14" s="22" t="s">
        <v>97</v>
      </c>
      <c r="AB14" s="23" t="s">
        <v>124</v>
      </c>
      <c r="AC14" s="11" t="s">
        <v>99</v>
      </c>
      <c r="AD14" s="22" t="s">
        <v>254</v>
      </c>
    </row>
    <row r="15" spans="1:30">
      <c r="A15" s="10">
        <v>13</v>
      </c>
      <c r="B15" s="11">
        <v>6159802</v>
      </c>
      <c r="C15" s="11" t="s">
        <v>255</v>
      </c>
      <c r="D15" s="11" t="s">
        <v>32</v>
      </c>
      <c r="E15" s="11" t="s">
        <v>33</v>
      </c>
      <c r="F15" s="13" t="s">
        <v>34</v>
      </c>
      <c r="G15" s="11" t="s">
        <v>35</v>
      </c>
      <c r="H15" s="11" t="s">
        <v>36</v>
      </c>
      <c r="I15" s="14">
        <v>90</v>
      </c>
      <c r="J15" s="24" t="s">
        <v>92</v>
      </c>
      <c r="K15" s="16">
        <v>14630086159809</v>
      </c>
      <c r="L15" s="17">
        <v>20.5</v>
      </c>
      <c r="M15" s="18">
        <v>13.5</v>
      </c>
      <c r="N15" s="18">
        <v>1.1000000000000001</v>
      </c>
      <c r="O15" s="18">
        <v>0.125</v>
      </c>
      <c r="P15" s="21">
        <v>0.13500000000000001</v>
      </c>
      <c r="Q15" s="17">
        <v>14</v>
      </c>
      <c r="R15" s="18">
        <v>21.1</v>
      </c>
      <c r="S15" s="18">
        <v>13.3</v>
      </c>
      <c r="T15" s="18">
        <v>9</v>
      </c>
      <c r="U15" s="21">
        <v>1.125</v>
      </c>
      <c r="V15" s="17">
        <v>25</v>
      </c>
      <c r="W15" s="18">
        <v>6</v>
      </c>
      <c r="X15" s="18">
        <f t="shared" si="0"/>
        <v>150</v>
      </c>
      <c r="Y15" s="21">
        <f t="shared" si="1"/>
        <v>1350</v>
      </c>
      <c r="Z15" s="10" t="s">
        <v>93</v>
      </c>
      <c r="AA15" s="22" t="s">
        <v>39</v>
      </c>
      <c r="AB15" s="23" t="s">
        <v>40</v>
      </c>
      <c r="AC15" s="11" t="s">
        <v>41</v>
      </c>
      <c r="AD15" s="22" t="s">
        <v>81</v>
      </c>
    </row>
    <row r="16" spans="1:30">
      <c r="A16" s="10">
        <v>14</v>
      </c>
      <c r="B16" s="11">
        <v>99876550</v>
      </c>
      <c r="C16" s="11" t="s">
        <v>256</v>
      </c>
      <c r="D16" s="11" t="s">
        <v>32</v>
      </c>
      <c r="E16" s="11" t="s">
        <v>44</v>
      </c>
      <c r="F16" s="13" t="s">
        <v>34</v>
      </c>
      <c r="G16" s="11" t="s">
        <v>94</v>
      </c>
      <c r="H16" s="11" t="s">
        <v>86</v>
      </c>
      <c r="I16" s="14">
        <v>120</v>
      </c>
      <c r="J16" s="24" t="s">
        <v>95</v>
      </c>
      <c r="K16" s="16">
        <v>4630099876574</v>
      </c>
      <c r="L16" s="17">
        <v>11</v>
      </c>
      <c r="M16" s="18">
        <v>7</v>
      </c>
      <c r="N16" s="18">
        <v>2.2999999999999998</v>
      </c>
      <c r="O16" s="18">
        <v>0.2</v>
      </c>
      <c r="P16" s="21">
        <v>0.20399999999999999</v>
      </c>
      <c r="Q16" s="17">
        <v>24</v>
      </c>
      <c r="R16" s="18">
        <v>21</v>
      </c>
      <c r="S16" s="18">
        <v>11.9</v>
      </c>
      <c r="T16" s="18">
        <v>12</v>
      </c>
      <c r="U16" s="21">
        <v>2.4</v>
      </c>
      <c r="V16" s="17">
        <v>15</v>
      </c>
      <c r="W16" s="18">
        <v>10</v>
      </c>
      <c r="X16" s="18">
        <f t="shared" si="0"/>
        <v>150</v>
      </c>
      <c r="Y16" s="21">
        <f t="shared" si="1"/>
        <v>1800</v>
      </c>
      <c r="Z16" s="10" t="s">
        <v>96</v>
      </c>
      <c r="AA16" s="22" t="s">
        <v>97</v>
      </c>
      <c r="AB16" s="23" t="s">
        <v>98</v>
      </c>
      <c r="AC16" s="11" t="s">
        <v>99</v>
      </c>
      <c r="AD16" s="22" t="s">
        <v>100</v>
      </c>
    </row>
    <row r="17" spans="1:30">
      <c r="A17" s="10">
        <v>15</v>
      </c>
      <c r="B17" s="11">
        <v>6159819</v>
      </c>
      <c r="C17" s="11" t="s">
        <v>257</v>
      </c>
      <c r="D17" s="11" t="s">
        <v>32</v>
      </c>
      <c r="E17" s="11" t="s">
        <v>33</v>
      </c>
      <c r="F17" s="13" t="s">
        <v>34</v>
      </c>
      <c r="G17" s="11" t="s">
        <v>35</v>
      </c>
      <c r="H17" s="11" t="s">
        <v>36</v>
      </c>
      <c r="I17" s="14">
        <v>90</v>
      </c>
      <c r="J17" s="24" t="s">
        <v>104</v>
      </c>
      <c r="K17" s="16">
        <v>14630086159816</v>
      </c>
      <c r="L17" s="17">
        <v>20.5</v>
      </c>
      <c r="M17" s="18">
        <v>13.5</v>
      </c>
      <c r="N17" s="18">
        <v>1.1000000000000001</v>
      </c>
      <c r="O17" s="18">
        <v>0.125</v>
      </c>
      <c r="P17" s="21">
        <v>0.13500000000000001</v>
      </c>
      <c r="Q17" s="17">
        <v>14</v>
      </c>
      <c r="R17" s="18">
        <v>21.1</v>
      </c>
      <c r="S17" s="18">
        <v>13.3</v>
      </c>
      <c r="T17" s="18">
        <v>9</v>
      </c>
      <c r="U17" s="21">
        <v>1.125</v>
      </c>
      <c r="V17" s="17">
        <v>25</v>
      </c>
      <c r="W17" s="18">
        <v>6</v>
      </c>
      <c r="X17" s="18">
        <f t="shared" si="0"/>
        <v>150</v>
      </c>
      <c r="Y17" s="21">
        <f t="shared" si="1"/>
        <v>1350</v>
      </c>
      <c r="Z17" s="10" t="s">
        <v>105</v>
      </c>
      <c r="AA17" s="22" t="s">
        <v>39</v>
      </c>
      <c r="AB17" s="23" t="s">
        <v>40</v>
      </c>
      <c r="AC17" s="11" t="s">
        <v>57</v>
      </c>
      <c r="AD17" s="22" t="s">
        <v>58</v>
      </c>
    </row>
    <row r="18" spans="1:30">
      <c r="A18" s="10">
        <v>16</v>
      </c>
      <c r="B18" s="11">
        <v>99876543</v>
      </c>
      <c r="C18" s="11" t="s">
        <v>258</v>
      </c>
      <c r="D18" s="11" t="s">
        <v>32</v>
      </c>
      <c r="E18" s="11" t="s">
        <v>44</v>
      </c>
      <c r="F18" s="13" t="s">
        <v>34</v>
      </c>
      <c r="G18" s="11" t="s">
        <v>94</v>
      </c>
      <c r="H18" s="11" t="s">
        <v>86</v>
      </c>
      <c r="I18" s="14">
        <v>120</v>
      </c>
      <c r="J18" s="24" t="s">
        <v>106</v>
      </c>
      <c r="K18" s="16">
        <v>4630099876567</v>
      </c>
      <c r="L18" s="17">
        <v>11</v>
      </c>
      <c r="M18" s="18">
        <v>7</v>
      </c>
      <c r="N18" s="18">
        <v>2.2999999999999998</v>
      </c>
      <c r="O18" s="18">
        <v>0.2</v>
      </c>
      <c r="P18" s="21">
        <v>0.20399999999999999</v>
      </c>
      <c r="Q18" s="17">
        <v>24</v>
      </c>
      <c r="R18" s="18">
        <v>21</v>
      </c>
      <c r="S18" s="18">
        <v>11.9</v>
      </c>
      <c r="T18" s="18">
        <v>12</v>
      </c>
      <c r="U18" s="21">
        <v>2.4</v>
      </c>
      <c r="V18" s="17">
        <v>15</v>
      </c>
      <c r="W18" s="18">
        <v>10</v>
      </c>
      <c r="X18" s="18">
        <f t="shared" si="0"/>
        <v>150</v>
      </c>
      <c r="Y18" s="21">
        <f t="shared" si="1"/>
        <v>1800</v>
      </c>
      <c r="Z18" s="10" t="s">
        <v>107</v>
      </c>
      <c r="AA18" s="22" t="s">
        <v>97</v>
      </c>
      <c r="AB18" s="23" t="s">
        <v>98</v>
      </c>
      <c r="AC18" s="11" t="s">
        <v>108</v>
      </c>
      <c r="AD18" s="22" t="s">
        <v>109</v>
      </c>
    </row>
    <row r="19" spans="1:30">
      <c r="A19" s="10">
        <v>17</v>
      </c>
      <c r="B19" s="11">
        <v>6159949</v>
      </c>
      <c r="C19" s="11" t="s">
        <v>259</v>
      </c>
      <c r="D19" s="11" t="s">
        <v>32</v>
      </c>
      <c r="E19" s="11" t="s">
        <v>112</v>
      </c>
      <c r="F19" s="13" t="s">
        <v>113</v>
      </c>
      <c r="G19" s="11" t="s">
        <v>35</v>
      </c>
      <c r="H19" s="11" t="s">
        <v>36</v>
      </c>
      <c r="I19" s="14">
        <v>120</v>
      </c>
      <c r="J19" s="27" t="s">
        <v>114</v>
      </c>
      <c r="K19" s="16">
        <v>14630086159946</v>
      </c>
      <c r="L19" s="17">
        <v>28.5</v>
      </c>
      <c r="M19" s="18">
        <v>9.5</v>
      </c>
      <c r="N19" s="18">
        <v>8.5</v>
      </c>
      <c r="O19" s="18">
        <v>3.5</v>
      </c>
      <c r="P19" s="21">
        <v>3.5150000000000001</v>
      </c>
      <c r="Q19" s="17">
        <v>44</v>
      </c>
      <c r="R19" s="18">
        <v>23</v>
      </c>
      <c r="S19" s="18">
        <v>11</v>
      </c>
      <c r="T19" s="18">
        <v>2</v>
      </c>
      <c r="U19" s="21">
        <v>7</v>
      </c>
      <c r="V19" s="17">
        <v>7</v>
      </c>
      <c r="W19" s="18">
        <v>11</v>
      </c>
      <c r="X19" s="18">
        <f t="shared" si="0"/>
        <v>77</v>
      </c>
      <c r="Y19" s="21">
        <f t="shared" si="1"/>
        <v>154</v>
      </c>
      <c r="Z19" s="10" t="s">
        <v>115</v>
      </c>
      <c r="AA19" s="22" t="s">
        <v>39</v>
      </c>
      <c r="AB19" s="23" t="s">
        <v>40</v>
      </c>
      <c r="AC19" s="11" t="s">
        <v>57</v>
      </c>
      <c r="AD19" s="22" t="s">
        <v>58</v>
      </c>
    </row>
    <row r="20" spans="1:30">
      <c r="A20" s="10">
        <v>18</v>
      </c>
      <c r="B20" s="11">
        <v>6159901</v>
      </c>
      <c r="C20" s="11" t="s">
        <v>260</v>
      </c>
      <c r="D20" s="11" t="s">
        <v>32</v>
      </c>
      <c r="E20" s="11" t="s">
        <v>44</v>
      </c>
      <c r="F20" s="13" t="s">
        <v>113</v>
      </c>
      <c r="G20" s="11" t="s">
        <v>35</v>
      </c>
      <c r="H20" s="11" t="s">
        <v>36</v>
      </c>
      <c r="I20" s="14">
        <v>120</v>
      </c>
      <c r="J20" s="24" t="s">
        <v>116</v>
      </c>
      <c r="K20" s="16">
        <v>14630086159908</v>
      </c>
      <c r="L20" s="17">
        <v>28.5</v>
      </c>
      <c r="M20" s="18">
        <v>9.5</v>
      </c>
      <c r="N20" s="18">
        <v>8.5</v>
      </c>
      <c r="O20" s="18">
        <v>3.5</v>
      </c>
      <c r="P20" s="21">
        <v>3.5150000000000001</v>
      </c>
      <c r="Q20" s="17">
        <v>44</v>
      </c>
      <c r="R20" s="18">
        <v>23</v>
      </c>
      <c r="S20" s="18">
        <v>11</v>
      </c>
      <c r="T20" s="18">
        <v>2</v>
      </c>
      <c r="U20" s="21">
        <v>7</v>
      </c>
      <c r="V20" s="17">
        <v>7</v>
      </c>
      <c r="W20" s="18">
        <v>11</v>
      </c>
      <c r="X20" s="18">
        <f t="shared" si="0"/>
        <v>77</v>
      </c>
      <c r="Y20" s="21">
        <f t="shared" si="1"/>
        <v>154</v>
      </c>
      <c r="Z20" s="10" t="s">
        <v>117</v>
      </c>
      <c r="AA20" s="22" t="s">
        <v>39</v>
      </c>
      <c r="AB20" s="23" t="s">
        <v>40</v>
      </c>
      <c r="AC20" s="11" t="s">
        <v>41</v>
      </c>
      <c r="AD20" s="22" t="s">
        <v>118</v>
      </c>
    </row>
    <row r="21" spans="1:30">
      <c r="A21" s="10">
        <v>19</v>
      </c>
      <c r="B21" s="18" t="s">
        <v>261</v>
      </c>
      <c r="C21" s="11" t="s">
        <v>262</v>
      </c>
      <c r="D21" s="11" t="s">
        <v>120</v>
      </c>
      <c r="E21" s="11" t="s">
        <v>121</v>
      </c>
      <c r="F21" s="13" t="s">
        <v>34</v>
      </c>
      <c r="G21" s="11" t="s">
        <v>85</v>
      </c>
      <c r="H21" s="11" t="s">
        <v>86</v>
      </c>
      <c r="I21" s="14">
        <v>120</v>
      </c>
      <c r="J21" s="24">
        <v>4607168783798</v>
      </c>
      <c r="K21" s="16">
        <v>14607168783795</v>
      </c>
      <c r="L21" s="17">
        <v>11</v>
      </c>
      <c r="M21" s="18">
        <v>8</v>
      </c>
      <c r="N21" s="18">
        <v>3</v>
      </c>
      <c r="O21" s="18">
        <v>0.2</v>
      </c>
      <c r="P21" s="21">
        <v>0.21</v>
      </c>
      <c r="Q21" s="17">
        <v>28</v>
      </c>
      <c r="R21" s="18">
        <v>15</v>
      </c>
      <c r="S21" s="18">
        <v>15</v>
      </c>
      <c r="T21" s="18">
        <v>18</v>
      </c>
      <c r="U21" s="21">
        <v>3.6</v>
      </c>
      <c r="V21" s="17">
        <v>18</v>
      </c>
      <c r="W21" s="18">
        <v>8</v>
      </c>
      <c r="X21" s="18">
        <f t="shared" si="0"/>
        <v>144</v>
      </c>
      <c r="Y21" s="21">
        <f t="shared" si="1"/>
        <v>2592</v>
      </c>
      <c r="Z21" s="10" t="s">
        <v>122</v>
      </c>
      <c r="AA21" s="22" t="s">
        <v>123</v>
      </c>
      <c r="AB21" s="23" t="s">
        <v>124</v>
      </c>
      <c r="AC21" s="11" t="s">
        <v>125</v>
      </c>
      <c r="AD21" s="22" t="s">
        <v>126</v>
      </c>
    </row>
    <row r="22" spans="1:30">
      <c r="A22" s="10">
        <v>20</v>
      </c>
      <c r="B22" s="18" t="s">
        <v>263</v>
      </c>
      <c r="C22" s="11" t="s">
        <v>264</v>
      </c>
      <c r="D22" s="11" t="s">
        <v>120</v>
      </c>
      <c r="E22" s="11" t="s">
        <v>121</v>
      </c>
      <c r="F22" s="13" t="s">
        <v>113</v>
      </c>
      <c r="G22" s="11" t="s">
        <v>85</v>
      </c>
      <c r="H22" s="11" t="s">
        <v>86</v>
      </c>
      <c r="I22" s="14">
        <v>120</v>
      </c>
      <c r="J22" s="24">
        <v>4607168783811</v>
      </c>
      <c r="K22" s="16">
        <v>14607168783818</v>
      </c>
      <c r="L22" s="17">
        <v>28</v>
      </c>
      <c r="M22" s="18">
        <v>13</v>
      </c>
      <c r="N22" s="18">
        <v>10</v>
      </c>
      <c r="O22" s="18">
        <v>5</v>
      </c>
      <c r="P22" s="21">
        <v>5.0350000000000001</v>
      </c>
      <c r="Q22" s="17">
        <v>60</v>
      </c>
      <c r="R22" s="18">
        <v>29</v>
      </c>
      <c r="S22" s="18">
        <v>16</v>
      </c>
      <c r="T22" s="18">
        <v>4</v>
      </c>
      <c r="U22" s="21">
        <v>20.72</v>
      </c>
      <c r="V22" s="17">
        <v>6</v>
      </c>
      <c r="W22" s="18">
        <v>7</v>
      </c>
      <c r="X22" s="18">
        <f t="shared" si="0"/>
        <v>42</v>
      </c>
      <c r="Y22" s="21">
        <f t="shared" si="1"/>
        <v>168</v>
      </c>
      <c r="Z22" s="10" t="s">
        <v>122</v>
      </c>
      <c r="AA22" s="22" t="s">
        <v>123</v>
      </c>
      <c r="AB22" s="23" t="s">
        <v>124</v>
      </c>
      <c r="AC22" s="11" t="s">
        <v>125</v>
      </c>
      <c r="AD22" s="22" t="s">
        <v>126</v>
      </c>
    </row>
    <row r="23" spans="1:30">
      <c r="A23" s="10">
        <v>21</v>
      </c>
      <c r="B23" s="18" t="s">
        <v>265</v>
      </c>
      <c r="C23" s="11" t="s">
        <v>266</v>
      </c>
      <c r="D23" s="11" t="s">
        <v>120</v>
      </c>
      <c r="E23" s="11" t="s">
        <v>121</v>
      </c>
      <c r="F23" s="13" t="s">
        <v>34</v>
      </c>
      <c r="G23" s="11" t="s">
        <v>85</v>
      </c>
      <c r="H23" s="11" t="s">
        <v>86</v>
      </c>
      <c r="I23" s="14">
        <v>120</v>
      </c>
      <c r="J23" s="24">
        <v>4607168783804</v>
      </c>
      <c r="K23" s="16">
        <v>14607168783801</v>
      </c>
      <c r="L23" s="17">
        <v>11</v>
      </c>
      <c r="M23" s="18">
        <v>8</v>
      </c>
      <c r="N23" s="18">
        <v>3</v>
      </c>
      <c r="O23" s="18">
        <v>0.2</v>
      </c>
      <c r="P23" s="21">
        <v>0.21</v>
      </c>
      <c r="Q23" s="17">
        <v>28</v>
      </c>
      <c r="R23" s="18">
        <v>15</v>
      </c>
      <c r="S23" s="18">
        <v>15</v>
      </c>
      <c r="T23" s="18">
        <v>18</v>
      </c>
      <c r="U23" s="21">
        <v>3.6</v>
      </c>
      <c r="V23" s="17">
        <v>18</v>
      </c>
      <c r="W23" s="18">
        <v>8</v>
      </c>
      <c r="X23" s="18">
        <f t="shared" si="0"/>
        <v>144</v>
      </c>
      <c r="Y23" s="21">
        <f t="shared" si="1"/>
        <v>2592</v>
      </c>
      <c r="Z23" s="10" t="s">
        <v>122</v>
      </c>
      <c r="AA23" s="22" t="s">
        <v>123</v>
      </c>
      <c r="AB23" s="23" t="s">
        <v>124</v>
      </c>
      <c r="AC23" s="11" t="s">
        <v>125</v>
      </c>
      <c r="AD23" s="22" t="s">
        <v>126</v>
      </c>
    </row>
    <row r="24" spans="1:30">
      <c r="A24" s="10">
        <v>22</v>
      </c>
      <c r="B24" s="18" t="s">
        <v>267</v>
      </c>
      <c r="C24" s="11" t="s">
        <v>268</v>
      </c>
      <c r="D24" s="11" t="s">
        <v>120</v>
      </c>
      <c r="E24" s="11" t="s">
        <v>121</v>
      </c>
      <c r="F24" s="13" t="s">
        <v>113</v>
      </c>
      <c r="G24" s="11" t="s">
        <v>85</v>
      </c>
      <c r="H24" s="11" t="s">
        <v>86</v>
      </c>
      <c r="I24" s="14">
        <v>120</v>
      </c>
      <c r="J24" s="24">
        <v>4607168783828</v>
      </c>
      <c r="K24" s="16">
        <v>14607168783825</v>
      </c>
      <c r="L24" s="17">
        <v>28</v>
      </c>
      <c r="M24" s="18">
        <v>13</v>
      </c>
      <c r="N24" s="18">
        <v>10</v>
      </c>
      <c r="O24" s="18">
        <v>5</v>
      </c>
      <c r="P24" s="21">
        <v>5.0350000000000001</v>
      </c>
      <c r="Q24" s="17">
        <v>60</v>
      </c>
      <c r="R24" s="18">
        <v>29</v>
      </c>
      <c r="S24" s="18">
        <v>16</v>
      </c>
      <c r="T24" s="18">
        <v>4</v>
      </c>
      <c r="U24" s="21">
        <v>20.72</v>
      </c>
      <c r="V24" s="17">
        <v>6</v>
      </c>
      <c r="W24" s="18">
        <v>7</v>
      </c>
      <c r="X24" s="18">
        <f t="shared" si="0"/>
        <v>42</v>
      </c>
      <c r="Y24" s="21">
        <f t="shared" si="1"/>
        <v>168</v>
      </c>
      <c r="Z24" s="10" t="s">
        <v>122</v>
      </c>
      <c r="AA24" s="22" t="s">
        <v>123</v>
      </c>
      <c r="AB24" s="23" t="s">
        <v>124</v>
      </c>
      <c r="AC24" s="11" t="s">
        <v>125</v>
      </c>
      <c r="AD24" s="22" t="s">
        <v>126</v>
      </c>
    </row>
    <row r="25" spans="1:30">
      <c r="A25" s="10">
        <v>23</v>
      </c>
      <c r="B25" s="37" t="s">
        <v>269</v>
      </c>
      <c r="C25" s="11" t="s">
        <v>270</v>
      </c>
      <c r="D25" s="11" t="s">
        <v>120</v>
      </c>
      <c r="E25" s="11" t="s">
        <v>121</v>
      </c>
      <c r="F25" s="13" t="s">
        <v>113</v>
      </c>
      <c r="G25" s="11" t="s">
        <v>85</v>
      </c>
      <c r="H25" s="11" t="s">
        <v>86</v>
      </c>
      <c r="I25" s="14">
        <v>120</v>
      </c>
      <c r="J25" s="24">
        <v>4607168784474</v>
      </c>
      <c r="K25" s="16">
        <v>14607168784471</v>
      </c>
      <c r="L25" s="17">
        <v>26</v>
      </c>
      <c r="M25" s="18">
        <v>26</v>
      </c>
      <c r="N25" s="18">
        <v>10.5</v>
      </c>
      <c r="O25" s="18">
        <v>7.5</v>
      </c>
      <c r="P25" s="21">
        <v>7.9</v>
      </c>
      <c r="Q25" s="17">
        <v>60</v>
      </c>
      <c r="R25" s="18">
        <v>30</v>
      </c>
      <c r="S25" s="18">
        <v>15.5</v>
      </c>
      <c r="T25" s="18">
        <v>2</v>
      </c>
      <c r="U25" s="21">
        <v>15</v>
      </c>
      <c r="V25" s="17">
        <v>6</v>
      </c>
      <c r="W25" s="18">
        <v>8</v>
      </c>
      <c r="X25" s="18">
        <f t="shared" si="0"/>
        <v>48</v>
      </c>
      <c r="Y25" s="21">
        <f t="shared" si="1"/>
        <v>96</v>
      </c>
      <c r="Z25" s="10" t="s">
        <v>122</v>
      </c>
      <c r="AA25" s="22" t="s">
        <v>123</v>
      </c>
      <c r="AB25" s="23" t="s">
        <v>124</v>
      </c>
      <c r="AC25" s="11" t="s">
        <v>125</v>
      </c>
      <c r="AD25" s="22" t="s">
        <v>131</v>
      </c>
    </row>
    <row r="26" spans="1:30" ht="120">
      <c r="A26" s="10">
        <v>24</v>
      </c>
      <c r="B26" s="38">
        <v>9877786</v>
      </c>
      <c r="C26" s="11" t="s">
        <v>271</v>
      </c>
      <c r="D26" s="11" t="s">
        <v>120</v>
      </c>
      <c r="E26" s="33" t="s">
        <v>44</v>
      </c>
      <c r="F26" s="13" t="s">
        <v>113</v>
      </c>
      <c r="G26" s="11" t="s">
        <v>272</v>
      </c>
      <c r="H26" s="11" t="s">
        <v>185</v>
      </c>
      <c r="I26" s="14">
        <v>60</v>
      </c>
      <c r="J26" s="24">
        <v>2777786</v>
      </c>
      <c r="K26" s="16">
        <v>4630099878073</v>
      </c>
      <c r="L26" s="17">
        <v>22</v>
      </c>
      <c r="M26" s="18">
        <v>15</v>
      </c>
      <c r="N26" s="18">
        <v>10</v>
      </c>
      <c r="O26" s="18">
        <v>3</v>
      </c>
      <c r="P26" s="21">
        <v>3.04</v>
      </c>
      <c r="Q26" s="17">
        <v>390</v>
      </c>
      <c r="R26" s="18">
        <v>228</v>
      </c>
      <c r="S26" s="18">
        <v>165</v>
      </c>
      <c r="T26" s="18">
        <v>4</v>
      </c>
      <c r="U26" s="21" t="s">
        <v>273</v>
      </c>
      <c r="V26" s="17">
        <v>10</v>
      </c>
      <c r="W26" s="18" t="s">
        <v>274</v>
      </c>
      <c r="X26" s="18" t="s">
        <v>275</v>
      </c>
      <c r="Y26" s="21"/>
      <c r="Z26" s="10" t="s">
        <v>276</v>
      </c>
      <c r="AA26" s="22" t="s">
        <v>97</v>
      </c>
      <c r="AB26" s="23" t="s">
        <v>277</v>
      </c>
      <c r="AC26" s="12" t="s">
        <v>278</v>
      </c>
      <c r="AD26" s="22" t="s">
        <v>279</v>
      </c>
    </row>
    <row r="27" spans="1:30">
      <c r="A27" s="10">
        <v>25</v>
      </c>
      <c r="B27" s="11">
        <v>99876321</v>
      </c>
      <c r="C27" s="11" t="s">
        <v>280</v>
      </c>
      <c r="D27" s="11" t="s">
        <v>32</v>
      </c>
      <c r="E27" s="11" t="s">
        <v>133</v>
      </c>
      <c r="F27" s="13" t="s">
        <v>34</v>
      </c>
      <c r="G27" s="11" t="s">
        <v>94</v>
      </c>
      <c r="H27" s="11" t="s">
        <v>86</v>
      </c>
      <c r="I27" s="14">
        <v>45</v>
      </c>
      <c r="J27" s="24">
        <v>4630099876321</v>
      </c>
      <c r="K27" s="28">
        <v>4630099876468</v>
      </c>
      <c r="L27" s="17">
        <v>10</v>
      </c>
      <c r="M27" s="18">
        <v>7.5</v>
      </c>
      <c r="N27" s="18">
        <v>2.5</v>
      </c>
      <c r="O27" s="18">
        <v>0.18</v>
      </c>
      <c r="P27" s="21">
        <v>0.1835</v>
      </c>
      <c r="Q27" s="17">
        <v>24</v>
      </c>
      <c r="R27" s="18">
        <v>21</v>
      </c>
      <c r="S27" s="18">
        <v>6.5</v>
      </c>
      <c r="T27" s="18">
        <v>12</v>
      </c>
      <c r="U27" s="21">
        <v>2.16</v>
      </c>
      <c r="V27" s="17">
        <v>15</v>
      </c>
      <c r="W27" s="18">
        <v>10</v>
      </c>
      <c r="X27" s="18">
        <f t="shared" ref="X27:X37" si="2">V27*W27</f>
        <v>150</v>
      </c>
      <c r="Y27" s="21">
        <f t="shared" ref="Y27:Y37" si="3">X27*T27</f>
        <v>1800</v>
      </c>
      <c r="Z27" s="10" t="s">
        <v>135</v>
      </c>
      <c r="AA27" s="22" t="s">
        <v>97</v>
      </c>
      <c r="AB27" s="23" t="s">
        <v>136</v>
      </c>
      <c r="AC27" s="11" t="s">
        <v>137</v>
      </c>
      <c r="AD27" s="22" t="s">
        <v>138</v>
      </c>
    </row>
    <row r="28" spans="1:30">
      <c r="A28" s="10">
        <v>26</v>
      </c>
      <c r="B28" s="11">
        <v>99876352</v>
      </c>
      <c r="C28" s="11" t="s">
        <v>281</v>
      </c>
      <c r="D28" s="11" t="s">
        <v>32</v>
      </c>
      <c r="E28" s="11" t="s">
        <v>133</v>
      </c>
      <c r="F28" s="13" t="s">
        <v>34</v>
      </c>
      <c r="G28" s="11" t="s">
        <v>94</v>
      </c>
      <c r="H28" s="11" t="s">
        <v>86</v>
      </c>
      <c r="I28" s="14">
        <v>45</v>
      </c>
      <c r="J28" s="24">
        <v>4630099876352</v>
      </c>
      <c r="K28" s="28">
        <v>4630099876475</v>
      </c>
      <c r="L28" s="17">
        <v>10</v>
      </c>
      <c r="M28" s="18">
        <v>7.5</v>
      </c>
      <c r="N28" s="18">
        <v>2.5</v>
      </c>
      <c r="O28" s="18">
        <v>0.18</v>
      </c>
      <c r="P28" s="21">
        <v>0.1835</v>
      </c>
      <c r="Q28" s="17">
        <v>24</v>
      </c>
      <c r="R28" s="18">
        <v>21</v>
      </c>
      <c r="S28" s="18">
        <v>6.5</v>
      </c>
      <c r="T28" s="18">
        <v>12</v>
      </c>
      <c r="U28" s="21">
        <v>2.16</v>
      </c>
      <c r="V28" s="17">
        <v>15</v>
      </c>
      <c r="W28" s="18">
        <v>10</v>
      </c>
      <c r="X28" s="18">
        <f t="shared" si="2"/>
        <v>150</v>
      </c>
      <c r="Y28" s="21">
        <f t="shared" si="3"/>
        <v>1800</v>
      </c>
      <c r="Z28" s="10" t="s">
        <v>139</v>
      </c>
      <c r="AA28" s="22" t="s">
        <v>97</v>
      </c>
      <c r="AB28" s="23" t="s">
        <v>136</v>
      </c>
      <c r="AC28" s="11" t="s">
        <v>140</v>
      </c>
      <c r="AD28" s="22" t="s">
        <v>138</v>
      </c>
    </row>
    <row r="29" spans="1:30">
      <c r="A29" s="10">
        <v>27</v>
      </c>
      <c r="B29" s="11">
        <v>9877076</v>
      </c>
      <c r="C29" s="11" t="s">
        <v>282</v>
      </c>
      <c r="D29" s="11" t="s">
        <v>32</v>
      </c>
      <c r="E29" s="11" t="s">
        <v>283</v>
      </c>
      <c r="F29" s="13" t="s">
        <v>34</v>
      </c>
      <c r="G29" s="11" t="s">
        <v>94</v>
      </c>
      <c r="H29" s="11" t="s">
        <v>185</v>
      </c>
      <c r="I29" s="14">
        <v>120</v>
      </c>
      <c r="J29" s="24">
        <v>4630099877076</v>
      </c>
      <c r="K29" s="39">
        <v>4630099877083</v>
      </c>
      <c r="L29" s="17">
        <v>8.6</v>
      </c>
      <c r="M29" s="18">
        <v>12.5</v>
      </c>
      <c r="N29" s="18">
        <v>4.3</v>
      </c>
      <c r="O29" s="18">
        <v>0.19</v>
      </c>
      <c r="P29" s="21">
        <v>0.21</v>
      </c>
      <c r="Q29" s="17">
        <v>24</v>
      </c>
      <c r="R29" s="18">
        <v>21</v>
      </c>
      <c r="S29" s="18">
        <v>12</v>
      </c>
      <c r="T29" s="18">
        <v>8</v>
      </c>
      <c r="U29" s="21">
        <v>1.68</v>
      </c>
      <c r="V29" s="17">
        <v>15</v>
      </c>
      <c r="W29" s="18">
        <v>6</v>
      </c>
      <c r="X29" s="18">
        <f t="shared" si="2"/>
        <v>90</v>
      </c>
      <c r="Y29" s="21">
        <f t="shared" si="3"/>
        <v>720</v>
      </c>
      <c r="Z29" s="10" t="s">
        <v>284</v>
      </c>
      <c r="AA29" s="22" t="s">
        <v>97</v>
      </c>
      <c r="AB29" s="23" t="s">
        <v>136</v>
      </c>
      <c r="AC29" s="11" t="s">
        <v>285</v>
      </c>
      <c r="AD29" s="22" t="s">
        <v>286</v>
      </c>
    </row>
    <row r="30" spans="1:30">
      <c r="A30" s="10">
        <v>28</v>
      </c>
      <c r="B30" s="11">
        <v>9988377</v>
      </c>
      <c r="C30" s="11" t="s">
        <v>287</v>
      </c>
      <c r="D30" s="11" t="s">
        <v>32</v>
      </c>
      <c r="E30" s="11" t="s">
        <v>142</v>
      </c>
      <c r="F30" s="13" t="s">
        <v>34</v>
      </c>
      <c r="G30" s="11" t="s">
        <v>143</v>
      </c>
      <c r="H30" s="11" t="s">
        <v>144</v>
      </c>
      <c r="I30" s="14">
        <v>180</v>
      </c>
      <c r="J30" s="24">
        <v>4607069988377</v>
      </c>
      <c r="K30" s="16">
        <v>14607069988374</v>
      </c>
      <c r="L30" s="17">
        <v>10</v>
      </c>
      <c r="M30" s="18">
        <v>10</v>
      </c>
      <c r="N30" s="18">
        <v>5</v>
      </c>
      <c r="O30" s="18">
        <v>0.14000000000000001</v>
      </c>
      <c r="P30" s="21">
        <v>0.14499999999999999</v>
      </c>
      <c r="Q30" s="17">
        <v>37.200000000000003</v>
      </c>
      <c r="R30" s="18">
        <v>19</v>
      </c>
      <c r="S30" s="18">
        <v>19.399999999999999</v>
      </c>
      <c r="T30" s="18">
        <v>16</v>
      </c>
      <c r="U30" s="21">
        <v>2.2400000000000002</v>
      </c>
      <c r="V30" s="17">
        <v>12</v>
      </c>
      <c r="W30" s="18">
        <v>15</v>
      </c>
      <c r="X30" s="18">
        <f t="shared" si="2"/>
        <v>180</v>
      </c>
      <c r="Y30" s="21">
        <f t="shared" si="3"/>
        <v>2880</v>
      </c>
      <c r="Z30" s="10" t="s">
        <v>145</v>
      </c>
      <c r="AA30" s="22" t="s">
        <v>146</v>
      </c>
      <c r="AB30" s="23" t="s">
        <v>124</v>
      </c>
      <c r="AC30" s="11" t="s">
        <v>147</v>
      </c>
      <c r="AD30" s="22" t="s">
        <v>148</v>
      </c>
    </row>
    <row r="31" spans="1:30">
      <c r="A31" s="10">
        <v>29</v>
      </c>
      <c r="B31" s="11">
        <v>9988391</v>
      </c>
      <c r="C31" s="11" t="s">
        <v>288</v>
      </c>
      <c r="D31" s="11" t="s">
        <v>32</v>
      </c>
      <c r="E31" s="11" t="s">
        <v>142</v>
      </c>
      <c r="F31" s="13" t="s">
        <v>34</v>
      </c>
      <c r="G31" s="11" t="s">
        <v>143</v>
      </c>
      <c r="H31" s="11" t="s">
        <v>144</v>
      </c>
      <c r="I31" s="14">
        <v>180</v>
      </c>
      <c r="J31" s="24">
        <v>4607069988391</v>
      </c>
      <c r="K31" s="16">
        <v>14607069988398</v>
      </c>
      <c r="L31" s="17">
        <v>10</v>
      </c>
      <c r="M31" s="18">
        <v>10</v>
      </c>
      <c r="N31" s="18">
        <v>5</v>
      </c>
      <c r="O31" s="18">
        <v>0.14000000000000001</v>
      </c>
      <c r="P31" s="21">
        <v>0.14499999999999999</v>
      </c>
      <c r="Q31" s="17">
        <v>37.200000000000003</v>
      </c>
      <c r="R31" s="18">
        <v>19</v>
      </c>
      <c r="S31" s="18">
        <v>19.399999999999999</v>
      </c>
      <c r="T31" s="18">
        <v>16</v>
      </c>
      <c r="U31" s="21">
        <v>2.2400000000000002</v>
      </c>
      <c r="V31" s="17">
        <v>12</v>
      </c>
      <c r="W31" s="18">
        <v>15</v>
      </c>
      <c r="X31" s="18">
        <f t="shared" si="2"/>
        <v>180</v>
      </c>
      <c r="Y31" s="21">
        <f t="shared" si="3"/>
        <v>2880</v>
      </c>
      <c r="Z31" s="10" t="s">
        <v>150</v>
      </c>
      <c r="AA31" s="22" t="s">
        <v>146</v>
      </c>
      <c r="AB31" s="23" t="s">
        <v>124</v>
      </c>
      <c r="AC31" s="11" t="s">
        <v>147</v>
      </c>
      <c r="AD31" s="22" t="s">
        <v>151</v>
      </c>
    </row>
    <row r="32" spans="1:30">
      <c r="A32" s="10">
        <v>30</v>
      </c>
      <c r="B32" s="11">
        <v>8444194</v>
      </c>
      <c r="C32" s="11" t="s">
        <v>289</v>
      </c>
      <c r="D32" s="11" t="s">
        <v>32</v>
      </c>
      <c r="E32" s="11" t="s">
        <v>153</v>
      </c>
      <c r="F32" s="13" t="s">
        <v>34</v>
      </c>
      <c r="G32" s="11" t="s">
        <v>154</v>
      </c>
      <c r="H32" s="11" t="s">
        <v>36</v>
      </c>
      <c r="I32" s="14">
        <v>90</v>
      </c>
      <c r="J32" s="24">
        <v>4607168444194</v>
      </c>
      <c r="K32" s="16">
        <v>4607168444231</v>
      </c>
      <c r="L32" s="17">
        <v>20</v>
      </c>
      <c r="M32" s="18">
        <v>7</v>
      </c>
      <c r="N32" s="18">
        <v>3</v>
      </c>
      <c r="O32" s="18">
        <v>0.1</v>
      </c>
      <c r="P32" s="21">
        <v>0.115</v>
      </c>
      <c r="Q32" s="17">
        <v>21</v>
      </c>
      <c r="R32" s="18">
        <v>14.5</v>
      </c>
      <c r="S32" s="18">
        <v>11</v>
      </c>
      <c r="T32" s="18">
        <v>6</v>
      </c>
      <c r="U32" s="21">
        <v>0.69</v>
      </c>
      <c r="V32" s="17">
        <v>26</v>
      </c>
      <c r="W32" s="18">
        <v>12</v>
      </c>
      <c r="X32" s="18">
        <f t="shared" si="2"/>
        <v>312</v>
      </c>
      <c r="Y32" s="21">
        <f t="shared" si="3"/>
        <v>1872</v>
      </c>
      <c r="Z32" s="10" t="s">
        <v>155</v>
      </c>
      <c r="AA32" s="22" t="s">
        <v>156</v>
      </c>
      <c r="AB32" s="29" t="s">
        <v>157</v>
      </c>
      <c r="AC32" s="11" t="s">
        <v>158</v>
      </c>
      <c r="AD32" s="30" t="s">
        <v>159</v>
      </c>
    </row>
    <row r="33" spans="1:30">
      <c r="A33" s="10">
        <v>31</v>
      </c>
      <c r="B33" s="11">
        <v>8444163</v>
      </c>
      <c r="C33" s="11" t="s">
        <v>290</v>
      </c>
      <c r="D33" s="11" t="s">
        <v>32</v>
      </c>
      <c r="E33" s="11" t="s">
        <v>153</v>
      </c>
      <c r="F33" s="13" t="s">
        <v>34</v>
      </c>
      <c r="G33" s="11" t="s">
        <v>154</v>
      </c>
      <c r="H33" s="11" t="s">
        <v>36</v>
      </c>
      <c r="I33" s="14">
        <v>90</v>
      </c>
      <c r="J33" s="24">
        <v>4607168444163</v>
      </c>
      <c r="K33" s="16">
        <v>4607168444200</v>
      </c>
      <c r="L33" s="17">
        <v>20</v>
      </c>
      <c r="M33" s="18">
        <v>7</v>
      </c>
      <c r="N33" s="18">
        <v>3</v>
      </c>
      <c r="O33" s="18">
        <v>0.1</v>
      </c>
      <c r="P33" s="21">
        <v>0.115</v>
      </c>
      <c r="Q33" s="17">
        <v>22</v>
      </c>
      <c r="R33" s="18">
        <v>15</v>
      </c>
      <c r="S33" s="18">
        <v>14</v>
      </c>
      <c r="T33" s="18">
        <v>8</v>
      </c>
      <c r="U33" s="21">
        <v>0.92</v>
      </c>
      <c r="V33" s="17">
        <v>26</v>
      </c>
      <c r="W33" s="18">
        <v>10</v>
      </c>
      <c r="X33" s="18">
        <f t="shared" si="2"/>
        <v>260</v>
      </c>
      <c r="Y33" s="21">
        <f t="shared" si="3"/>
        <v>2080</v>
      </c>
      <c r="Z33" s="10" t="s">
        <v>161</v>
      </c>
      <c r="AA33" s="22" t="s">
        <v>156</v>
      </c>
      <c r="AB33" s="29" t="s">
        <v>162</v>
      </c>
      <c r="AC33" s="11" t="s">
        <v>163</v>
      </c>
      <c r="AD33" s="30" t="s">
        <v>164</v>
      </c>
    </row>
    <row r="34" spans="1:30">
      <c r="A34" s="10">
        <v>32</v>
      </c>
      <c r="B34" s="11">
        <v>8444187</v>
      </c>
      <c r="C34" s="11" t="s">
        <v>291</v>
      </c>
      <c r="D34" s="11" t="s">
        <v>32</v>
      </c>
      <c r="E34" s="11" t="s">
        <v>153</v>
      </c>
      <c r="F34" s="13" t="s">
        <v>34</v>
      </c>
      <c r="G34" s="11" t="s">
        <v>154</v>
      </c>
      <c r="H34" s="11" t="s">
        <v>36</v>
      </c>
      <c r="I34" s="14">
        <v>60</v>
      </c>
      <c r="J34" s="31">
        <v>4607168444187</v>
      </c>
      <c r="K34" s="32">
        <v>4607168444224</v>
      </c>
      <c r="L34" s="17">
        <v>20</v>
      </c>
      <c r="M34" s="18">
        <v>7</v>
      </c>
      <c r="N34" s="18" t="s">
        <v>166</v>
      </c>
      <c r="O34" s="18">
        <v>0.1</v>
      </c>
      <c r="P34" s="21">
        <v>0.115</v>
      </c>
      <c r="Q34" s="17">
        <v>21</v>
      </c>
      <c r="R34" s="18">
        <v>14.5</v>
      </c>
      <c r="S34" s="18">
        <v>11</v>
      </c>
      <c r="T34" s="18">
        <v>6</v>
      </c>
      <c r="U34" s="21">
        <v>0.69</v>
      </c>
      <c r="V34" s="17">
        <v>26</v>
      </c>
      <c r="W34" s="18">
        <v>12</v>
      </c>
      <c r="X34" s="18">
        <f t="shared" si="2"/>
        <v>312</v>
      </c>
      <c r="Y34" s="21">
        <f t="shared" si="3"/>
        <v>1872</v>
      </c>
      <c r="Z34" s="10" t="s">
        <v>167</v>
      </c>
      <c r="AA34" s="22" t="s">
        <v>156</v>
      </c>
      <c r="AB34" s="29" t="s">
        <v>157</v>
      </c>
      <c r="AC34" s="11" t="s">
        <v>158</v>
      </c>
      <c r="AD34" s="30" t="s">
        <v>159</v>
      </c>
    </row>
    <row r="35" spans="1:30">
      <c r="A35" s="10">
        <v>33</v>
      </c>
      <c r="B35" s="12">
        <v>8444170</v>
      </c>
      <c r="C35" s="11" t="s">
        <v>292</v>
      </c>
      <c r="D35" s="11" t="s">
        <v>32</v>
      </c>
      <c r="E35" s="11" t="s">
        <v>153</v>
      </c>
      <c r="F35" s="13" t="s">
        <v>34</v>
      </c>
      <c r="G35" s="11" t="s">
        <v>154</v>
      </c>
      <c r="H35" s="11" t="s">
        <v>36</v>
      </c>
      <c r="I35" s="14">
        <v>60</v>
      </c>
      <c r="J35" s="24">
        <v>4607168444170</v>
      </c>
      <c r="K35" s="16">
        <v>4607168444217</v>
      </c>
      <c r="L35" s="17">
        <v>20</v>
      </c>
      <c r="M35" s="18">
        <v>7</v>
      </c>
      <c r="N35" s="18">
        <v>3.5</v>
      </c>
      <c r="O35" s="18">
        <v>0.1</v>
      </c>
      <c r="P35" s="21">
        <v>0.115</v>
      </c>
      <c r="Q35" s="17">
        <v>22</v>
      </c>
      <c r="R35" s="18">
        <v>15</v>
      </c>
      <c r="S35" s="18">
        <v>14</v>
      </c>
      <c r="T35" s="18">
        <v>8</v>
      </c>
      <c r="U35" s="21">
        <v>0.92</v>
      </c>
      <c r="V35" s="17">
        <v>26</v>
      </c>
      <c r="W35" s="18">
        <v>10</v>
      </c>
      <c r="X35" s="18">
        <f t="shared" si="2"/>
        <v>260</v>
      </c>
      <c r="Y35" s="21">
        <f t="shared" si="3"/>
        <v>2080</v>
      </c>
      <c r="Z35" s="10" t="s">
        <v>169</v>
      </c>
      <c r="AA35" s="22" t="s">
        <v>156</v>
      </c>
      <c r="AB35" s="29" t="s">
        <v>162</v>
      </c>
      <c r="AC35" s="11" t="s">
        <v>163</v>
      </c>
      <c r="AD35" s="30" t="s">
        <v>164</v>
      </c>
    </row>
    <row r="36" spans="1:30">
      <c r="A36" s="10">
        <v>34</v>
      </c>
      <c r="B36" s="12">
        <v>5034819</v>
      </c>
      <c r="C36" s="11" t="s">
        <v>293</v>
      </c>
      <c r="D36" s="11" t="s">
        <v>171</v>
      </c>
      <c r="E36" s="11" t="s">
        <v>44</v>
      </c>
      <c r="F36" s="13" t="s">
        <v>34</v>
      </c>
      <c r="G36" s="11" t="s">
        <v>294</v>
      </c>
      <c r="H36" s="11" t="s">
        <v>172</v>
      </c>
      <c r="I36" s="14">
        <v>150</v>
      </c>
      <c r="J36" s="24">
        <v>4811485034819</v>
      </c>
      <c r="K36" s="16">
        <v>4811485034833</v>
      </c>
      <c r="L36" s="17">
        <v>11</v>
      </c>
      <c r="M36" s="18">
        <v>75</v>
      </c>
      <c r="N36" s="18">
        <v>2</v>
      </c>
      <c r="O36" s="18">
        <v>0.18</v>
      </c>
      <c r="P36" s="21">
        <v>0.183</v>
      </c>
      <c r="Q36" s="17">
        <v>210</v>
      </c>
      <c r="R36" s="18">
        <v>170</v>
      </c>
      <c r="S36" s="18">
        <v>130</v>
      </c>
      <c r="T36" s="18">
        <v>6</v>
      </c>
      <c r="U36" s="21">
        <v>1.0980000000000001</v>
      </c>
      <c r="V36" s="17">
        <v>24</v>
      </c>
      <c r="W36" s="18">
        <v>10</v>
      </c>
      <c r="X36" s="18">
        <f t="shared" si="2"/>
        <v>240</v>
      </c>
      <c r="Y36" s="21">
        <f t="shared" si="3"/>
        <v>1440</v>
      </c>
      <c r="Z36" s="10" t="s">
        <v>173</v>
      </c>
      <c r="AA36" s="22" t="s">
        <v>47</v>
      </c>
      <c r="AB36" s="29" t="s">
        <v>174</v>
      </c>
      <c r="AC36" s="11" t="s">
        <v>175</v>
      </c>
      <c r="AD36" s="30" t="s">
        <v>176</v>
      </c>
    </row>
    <row r="37" spans="1:30">
      <c r="A37" s="40">
        <v>35</v>
      </c>
      <c r="B37" s="41">
        <v>5034864</v>
      </c>
      <c r="C37" s="42" t="s">
        <v>295</v>
      </c>
      <c r="D37" s="42" t="s">
        <v>171</v>
      </c>
      <c r="E37" s="42" t="s">
        <v>44</v>
      </c>
      <c r="F37" s="43" t="s">
        <v>34</v>
      </c>
      <c r="G37" s="42" t="s">
        <v>294</v>
      </c>
      <c r="H37" s="42" t="s">
        <v>172</v>
      </c>
      <c r="I37" s="44">
        <v>150</v>
      </c>
      <c r="J37" s="45">
        <v>4811485034864</v>
      </c>
      <c r="K37" s="46">
        <v>4811485034840</v>
      </c>
      <c r="L37" s="47">
        <v>19</v>
      </c>
      <c r="M37" s="48">
        <v>14</v>
      </c>
      <c r="N37" s="48">
        <v>6</v>
      </c>
      <c r="O37" s="48">
        <v>0.1</v>
      </c>
      <c r="P37" s="49">
        <v>0.108</v>
      </c>
      <c r="Q37" s="47">
        <v>210</v>
      </c>
      <c r="R37" s="48">
        <v>170</v>
      </c>
      <c r="S37" s="48">
        <v>130</v>
      </c>
      <c r="T37" s="48">
        <v>6</v>
      </c>
      <c r="U37" s="49">
        <v>0.64800000000000002</v>
      </c>
      <c r="V37" s="47">
        <v>15</v>
      </c>
      <c r="W37" s="48">
        <v>10</v>
      </c>
      <c r="X37" s="48">
        <f t="shared" si="2"/>
        <v>150</v>
      </c>
      <c r="Y37" s="49">
        <f t="shared" si="3"/>
        <v>900</v>
      </c>
      <c r="Z37" s="40" t="s">
        <v>178</v>
      </c>
      <c r="AA37" s="50" t="s">
        <v>47</v>
      </c>
      <c r="AB37" s="51" t="s">
        <v>174</v>
      </c>
      <c r="AC37" s="42" t="s">
        <v>175</v>
      </c>
      <c r="AD37" s="52" t="s">
        <v>176</v>
      </c>
    </row>
  </sheetData>
  <mergeCells count="3">
    <mergeCell ref="L1:P1"/>
    <mergeCell ref="Q1:U1"/>
    <mergeCell ref="V1:Y1"/>
  </mergeCells>
  <dataValidations count="1">
    <dataValidation type="whole" operator="greaterThan" allowBlank="1" sqref="J3:K3 J5:K18 K19:K28 J20:J27 B25:B26 J28 J30:K30 K31:K32 J34:J37 K35:K37" xr:uid="{00000000-0002-0000-0100-000000000000}">
      <formula1>10000</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41</TotalTime>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Лог данные с 05.09.2023</vt: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Позднякова Екатерина</dc:creator>
  <dc:description/>
  <cp:lastModifiedBy>Лапшина Марина</cp:lastModifiedBy>
  <cp:revision>7</cp:revision>
  <cp:lastPrinted>2023-06-21T11:35:12Z</cp:lastPrinted>
  <dcterms:created xsi:type="dcterms:W3CDTF">2015-06-05T18:19:34Z</dcterms:created>
  <dcterms:modified xsi:type="dcterms:W3CDTF">2024-09-06T11:30:36Z</dcterms:modified>
  <dc:language>ru-RU</dc:language>
</cp:coreProperties>
</file>