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4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G105" i="1" l="1"/>
  <c r="A105" i="1"/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4" i="1" s="1"/>
  <c r="A12" i="1"/>
  <c r="G11" i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<sst xmlns="http://schemas.openxmlformats.org/spreadsheetml/2006/main" count="325" uniqueCount="160">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</sst>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right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7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45312</v>
      </c>
      <c r="E3" s="7" t="s">
        <v>3</v>
      </c>
      <c r="F3" s="102"/>
      <c r="G3" s="106">
        <v>45315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>RIGHT(D15:D126,4)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RIGHT(D16:D127,4)</f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>RIGHT(D17:D128,4)</f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</row>
    <row r="18" spans="1:10" ht="16.5" customHeight="1" x14ac:dyDescent="0.25">
      <c r="A18" s="79" t="str">
        <f>RIGHT(D18:D129,4)</f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</row>
    <row r="19" spans="1:10" ht="16.5" customHeight="1" x14ac:dyDescent="0.25">
      <c r="A19" s="79" t="str">
        <f>RIGHT(D19:D130,4)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>RIGHT(D20:D131,4)</f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180</v>
      </c>
      <c r="F24" s="23">
        <v>2</v>
      </c>
      <c r="G24" s="23">
        <f>E24*1</f>
        <v>180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1480</v>
      </c>
      <c r="F31" s="23">
        <v>0.4</v>
      </c>
      <c r="G31" s="23">
        <f>E31*0.4</f>
        <v>592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360</v>
      </c>
      <c r="F36" s="23">
        <v>0.4</v>
      </c>
      <c r="G36" s="23">
        <f>E36*0.4</f>
        <v>144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200</v>
      </c>
      <c r="F39" s="23"/>
      <c r="G39" s="23">
        <f>E39*0.35</f>
        <v>70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180</v>
      </c>
      <c r="F41" s="23"/>
      <c r="G41" s="23">
        <f>E41*0.3</f>
        <v>54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280</v>
      </c>
      <c r="F44" s="23">
        <v>0.4</v>
      </c>
      <c r="G44" s="23">
        <f>E44*0.4</f>
        <v>112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90</v>
      </c>
      <c r="F47" s="23"/>
      <c r="G47" s="23">
        <f>E47*1</f>
        <v>90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900</v>
      </c>
      <c r="F49" s="23">
        <v>0.45</v>
      </c>
      <c r="G49" s="23">
        <f>E49*0.41</f>
        <v>369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40</v>
      </c>
      <c r="F50" s="23"/>
      <c r="G50" s="23">
        <f>E50*1</f>
        <v>40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40</v>
      </c>
      <c r="F51" s="23"/>
      <c r="G51" s="23">
        <f>E51*0.41</f>
        <v>16.399999999999999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80</v>
      </c>
      <c r="F54" s="23">
        <v>0.36</v>
      </c>
      <c r="G54" s="23">
        <f>E54*0.36</f>
        <v>28.799999999999997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3200</v>
      </c>
      <c r="F55" s="23">
        <v>0.41</v>
      </c>
      <c r="G55" s="23">
        <f>E55*0.41</f>
        <v>1312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570</v>
      </c>
      <c r="F56" s="23">
        <v>2.125</v>
      </c>
      <c r="G56" s="23">
        <f>E56*1</f>
        <v>570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600</v>
      </c>
      <c r="F57" s="23">
        <v>1.033333333333333</v>
      </c>
      <c r="G57" s="23">
        <f>E57*1</f>
        <v>600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480</v>
      </c>
      <c r="F59" s="23"/>
      <c r="G59" s="23">
        <f>E59*0.41</f>
        <v>196.79999999999998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30</v>
      </c>
      <c r="F60" s="23"/>
      <c r="G60" s="23">
        <f>E60*0.4</f>
        <v>12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120</v>
      </c>
      <c r="F61" s="23"/>
      <c r="G61" s="23">
        <f>E61*0.38</f>
        <v>45.6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480</v>
      </c>
      <c r="F62" s="23"/>
      <c r="G62" s="23">
        <f>E62*0.27</f>
        <v>129.60000000000002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RIGHT(D65:D174,4)</f>
        <v>6217</v>
      </c>
      <c r="B65" s="47" t="s">
        <v>79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RIGHT(D66:D176,4)</f>
        <v>6527</v>
      </c>
      <c r="B66" s="47" t="s">
        <v>80</v>
      </c>
      <c r="C66" s="31" t="s">
        <v>23</v>
      </c>
      <c r="D66" s="28">
        <v>1001031076527</v>
      </c>
      <c r="E66" s="24">
        <v>70</v>
      </c>
      <c r="F66" s="23">
        <v>1.0166666666666671</v>
      </c>
      <c r="G66" s="23">
        <f>E66*1</f>
        <v>70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RIGHT(D67:D177,4)</f>
        <v/>
      </c>
      <c r="B67" s="75" t="s">
        <v>81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RIGHT(D68:D178,4)</f>
        <v>6666</v>
      </c>
      <c r="B68" s="27" t="s">
        <v>82</v>
      </c>
      <c r="C68" s="34" t="s">
        <v>25</v>
      </c>
      <c r="D68" s="28">
        <v>1001302276666</v>
      </c>
      <c r="E68" s="24">
        <v>360</v>
      </c>
      <c r="F68" s="23">
        <v>0.28000000000000003</v>
      </c>
      <c r="G68" s="23">
        <f>E68*0.28</f>
        <v>100.80000000000001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RIGHT(D69:D179,4)</f>
        <v>6658</v>
      </c>
      <c r="B69" s="27" t="s">
        <v>83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RIGHT(D70:D179,4)</f>
        <v>6669</v>
      </c>
      <c r="B70" s="27" t="s">
        <v>84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RIGHT(D71:D180,4)</f>
        <v>4342</v>
      </c>
      <c r="B71" s="27" t="s">
        <v>85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RIGHT(D72:D182,4)</f>
        <v/>
      </c>
      <c r="B72" s="75" t="s">
        <v>86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RIGHT(D73:D183,4)</f>
        <v>6683</v>
      </c>
      <c r="B73" s="27" t="s">
        <v>87</v>
      </c>
      <c r="C73" s="34" t="s">
        <v>25</v>
      </c>
      <c r="D73" s="28">
        <v>1001300386683</v>
      </c>
      <c r="E73" s="24">
        <v>720</v>
      </c>
      <c r="F73" s="23">
        <v>0.35</v>
      </c>
      <c r="G73" s="23">
        <f>E73*0.35</f>
        <v>251.99999999999997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88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89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RIGHT(D76:D187,4)</f>
        <v>6684</v>
      </c>
      <c r="B76" s="27" t="s">
        <v>90</v>
      </c>
      <c r="C76" s="34" t="s">
        <v>25</v>
      </c>
      <c r="D76" s="28">
        <v>1001304506684</v>
      </c>
      <c r="E76" s="24">
        <v>320</v>
      </c>
      <c r="F76" s="23">
        <v>0.28000000000000003</v>
      </c>
      <c r="G76" s="23">
        <f>E76*0.28</f>
        <v>89.600000000000009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RIGHT(D77:D188,4)</f>
        <v>6562</v>
      </c>
      <c r="B77" s="27" t="s">
        <v>91</v>
      </c>
      <c r="C77" s="34" t="s">
        <v>25</v>
      </c>
      <c r="D77" s="28">
        <v>1001304506562</v>
      </c>
      <c r="E77" s="24">
        <v>40</v>
      </c>
      <c r="F77" s="23"/>
      <c r="G77" s="23">
        <f>E77*0.28</f>
        <v>11.200000000000001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92</v>
      </c>
      <c r="C78" s="34" t="s">
        <v>25</v>
      </c>
      <c r="D78" s="28">
        <v>1001305196215</v>
      </c>
      <c r="E78" s="24">
        <v>120</v>
      </c>
      <c r="F78" s="23"/>
      <c r="G78" s="23">
        <f>E78*0.35</f>
        <v>42</v>
      </c>
      <c r="H78" s="14"/>
      <c r="I78" s="14"/>
      <c r="J78" s="40"/>
    </row>
    <row r="79" spans="1:10" ht="16.5" customHeight="1" x14ac:dyDescent="0.25">
      <c r="A79" s="98" t="str">
        <f>RIGHT(D79:D188,4)</f>
        <v>6689</v>
      </c>
      <c r="B79" s="65" t="s">
        <v>93</v>
      </c>
      <c r="C79" s="34" t="s">
        <v>25</v>
      </c>
      <c r="D79" s="28">
        <v>1001303986689</v>
      </c>
      <c r="E79" s="24">
        <v>1440</v>
      </c>
      <c r="F79" s="23">
        <v>0.35</v>
      </c>
      <c r="G79" s="23">
        <f>E79*0.35</f>
        <v>503.99999999999994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94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RIGHT(D81:D189,4)</f>
        <v>5341</v>
      </c>
      <c r="B81" s="65" t="s">
        <v>95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RIGHT(D82:D190,4)</f>
        <v>6692</v>
      </c>
      <c r="B82" s="65" t="s">
        <v>96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RIGHT(D83:D190,4)</f>
        <v>6225</v>
      </c>
      <c r="B83" s="65" t="s">
        <v>97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RIGHT(D84:D191,4)</f>
        <v>6228</v>
      </c>
      <c r="B84" s="65" t="s">
        <v>98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RIGHT(D85:D191,4)</f>
        <v>5544</v>
      </c>
      <c r="B85" s="27" t="s">
        <v>99</v>
      </c>
      <c r="C85" s="31" t="s">
        <v>23</v>
      </c>
      <c r="D85" s="28">
        <v>1001051875544</v>
      </c>
      <c r="E85" s="24">
        <v>300</v>
      </c>
      <c r="F85" s="23">
        <v>0.85</v>
      </c>
      <c r="G85" s="23">
        <f>E85*1</f>
        <v>300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100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RIGHT(D87:D193,4)</f>
        <v>6697</v>
      </c>
      <c r="B87" s="27" t="s">
        <v>101</v>
      </c>
      <c r="C87" s="37" t="s">
        <v>25</v>
      </c>
      <c r="D87" s="28">
        <v>1001301876697</v>
      </c>
      <c r="E87" s="24">
        <v>1200</v>
      </c>
      <c r="F87" s="23">
        <v>0.35</v>
      </c>
      <c r="G87" s="23">
        <f>E87*0.35</f>
        <v>420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RIGHT(D88:D194,4)</f>
        <v/>
      </c>
      <c r="B88" s="75" t="s">
        <v>102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RIGHT(D89:D195,4)</f>
        <v>5706</v>
      </c>
      <c r="B89" s="27" t="s">
        <v>103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RIGHT(D90:D196,4)</f>
        <v>6454</v>
      </c>
      <c r="B90" s="27" t="s">
        <v>104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RIGHT(D91:D198,4)</f>
        <v>5931</v>
      </c>
      <c r="B91" s="27" t="s">
        <v>105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RIGHT(D92:D200,4)</f>
        <v>5708</v>
      </c>
      <c r="B92" s="27" t="s">
        <v>106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RIGHT(D93:D205,4)</f>
        <v>4993</v>
      </c>
      <c r="B93" s="27" t="s">
        <v>107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RIGHT(D94:D206,4)</f>
        <v>5682</v>
      </c>
      <c r="B94" s="27" t="s">
        <v>108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4117</v>
      </c>
      <c r="B95" s="27" t="s">
        <v>109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>RIGHT(D96:D210,4)</f>
        <v>5483</v>
      </c>
      <c r="B96" s="27" t="s">
        <v>110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1" ht="16.5" customHeight="1" thickBot="1" x14ac:dyDescent="0.3">
      <c r="A97" s="98" t="str">
        <f>RIGHT(D97:D211,4)</f>
        <v>6453</v>
      </c>
      <c r="B97" s="27" t="s">
        <v>111</v>
      </c>
      <c r="C97" s="34" t="s">
        <v>25</v>
      </c>
      <c r="D97" s="28">
        <v>1001202506453</v>
      </c>
      <c r="E97" s="24">
        <v>140</v>
      </c>
      <c r="F97" s="23">
        <v>0.1</v>
      </c>
      <c r="G97" s="23">
        <f>E97*0.1</f>
        <v>14</v>
      </c>
      <c r="H97" s="14">
        <v>0.8</v>
      </c>
      <c r="I97" s="14">
        <v>60</v>
      </c>
      <c r="J97" s="40"/>
    </row>
    <row r="98" spans="1:11" ht="16.5" customHeight="1" thickTop="1" thickBot="1" x14ac:dyDescent="0.3">
      <c r="A98" s="98" t="str">
        <f>RIGHT(D98:D212,4)</f>
        <v/>
      </c>
      <c r="B98" s="75" t="s">
        <v>112</v>
      </c>
      <c r="C98" s="75"/>
      <c r="D98" s="75"/>
      <c r="E98" s="75"/>
      <c r="F98" s="74"/>
      <c r="G98" s="75"/>
      <c r="H98" s="75"/>
      <c r="I98" s="75"/>
      <c r="J98" s="76"/>
    </row>
    <row r="99" spans="1:11" ht="16.5" customHeight="1" thickTop="1" x14ac:dyDescent="0.25">
      <c r="A99" s="98" t="str">
        <f>RIGHT(D99:D213,4)</f>
        <v>6756</v>
      </c>
      <c r="B99" s="29" t="s">
        <v>113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1" ht="16.5" customHeight="1" x14ac:dyDescent="0.25">
      <c r="A100" s="98" t="str">
        <f>RIGHT(D100:D214,4)</f>
        <v>4611</v>
      </c>
      <c r="B100" s="29" t="s">
        <v>114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1" ht="16.5" customHeight="1" x14ac:dyDescent="0.25">
      <c r="A101" s="98" t="str">
        <f>RIGHT(D101:D215,4)</f>
        <v>6645</v>
      </c>
      <c r="B101" s="29" t="s">
        <v>115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1" ht="16.5" customHeight="1" thickBot="1" x14ac:dyDescent="0.3">
      <c r="A102" s="98" t="str">
        <f>RIGHT(D102:D214,4)</f>
        <v>3215</v>
      </c>
      <c r="B102" s="27" t="s">
        <v>116</v>
      </c>
      <c r="C102" s="38" t="s">
        <v>25</v>
      </c>
      <c r="D102" s="52">
        <v>1001094053215</v>
      </c>
      <c r="E102" s="24">
        <v>40</v>
      </c>
      <c r="F102" s="23">
        <v>0.4</v>
      </c>
      <c r="G102" s="23">
        <f>E102*0.4</f>
        <v>16</v>
      </c>
      <c r="H102" s="14">
        <v>3.2</v>
      </c>
      <c r="I102" s="14">
        <v>60</v>
      </c>
      <c r="J102" s="40"/>
    </row>
    <row r="103" spans="1:11" ht="16.5" customHeight="1" thickTop="1" thickBot="1" x14ac:dyDescent="0.3">
      <c r="A103" s="98" t="str">
        <f>RIGHT(D103:D217,4)</f>
        <v/>
      </c>
      <c r="B103" s="75" t="s">
        <v>117</v>
      </c>
      <c r="C103" s="75"/>
      <c r="D103" s="75"/>
      <c r="E103" s="75"/>
      <c r="F103" s="74"/>
      <c r="G103" s="75"/>
      <c r="H103" s="75"/>
      <c r="I103" s="75"/>
      <c r="J103" s="76"/>
    </row>
    <row r="104" spans="1:11" ht="16.5" customHeight="1" thickTop="1" x14ac:dyDescent="0.25">
      <c r="A104" s="98" t="str">
        <f>RIGHT(D104:D220,4)</f>
        <v>6281</v>
      </c>
      <c r="B104" s="48" t="s">
        <v>118</v>
      </c>
      <c r="C104" s="36" t="s">
        <v>25</v>
      </c>
      <c r="D104" s="28">
        <v>1001082576281</v>
      </c>
      <c r="E104" s="24">
        <v>120</v>
      </c>
      <c r="F104" s="23">
        <v>0.3</v>
      </c>
      <c r="G104" s="23">
        <f>E104*0.3</f>
        <v>36</v>
      </c>
      <c r="H104" s="14">
        <v>1.8</v>
      </c>
      <c r="I104" s="14">
        <v>30</v>
      </c>
      <c r="J104" s="40"/>
    </row>
    <row r="105" spans="1:11" s="99" customFormat="1" ht="16.5" customHeight="1" x14ac:dyDescent="0.25">
      <c r="A105" s="98" t="str">
        <f>RIGHT(D105:D221,4)</f>
        <v>6450</v>
      </c>
      <c r="B105" s="48" t="s">
        <v>151</v>
      </c>
      <c r="C105" s="36" t="s">
        <v>25</v>
      </c>
      <c r="D105" s="28">
        <v>6450</v>
      </c>
      <c r="E105" s="24">
        <v>150</v>
      </c>
      <c r="F105" s="23"/>
      <c r="G105" s="23">
        <f>E105*0.1</f>
        <v>15</v>
      </c>
      <c r="H105" s="107"/>
      <c r="I105" s="107"/>
      <c r="J105" s="101"/>
      <c r="K105" s="84"/>
    </row>
    <row r="106" spans="1:11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0"/>
      <c r="I106" s="100"/>
      <c r="J106" s="101"/>
    </row>
    <row r="107" spans="1:11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1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1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1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1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1" ht="16.5" customHeight="1" thickBot="1" x14ac:dyDescent="0.3">
      <c r="A112" s="98" t="str">
        <f t="shared" ref="A112:A123" si="0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0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0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0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0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0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0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0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0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0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0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0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18120</v>
      </c>
      <c r="F124" s="17">
        <f>SUM(F10:F123)</f>
        <v>42.932916666666664</v>
      </c>
      <c r="G124" s="17">
        <f>SUM(G11:G123)</f>
        <v>7744.9000000000024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2024-01-19T12:42:06Z</dcterms:modified>
</cp:coreProperties>
</file>