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1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45358</v>
      </c>
      <c r="E3" s="7" t="inlineStr">
        <is>
          <t xml:space="preserve">Доставка: </t>
        </is>
      </c>
      <c r="F3" s="106" t="n"/>
      <c r="G3" s="106" t="n">
        <v>45361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80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360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100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480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RIGHT(D40:D151,4)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RIGHT(D42:D154,4)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RIGHT(D43:D159,4)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/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RIGHT(D44:D162,4)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RIGHT(D45:D163,4)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/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RIGHT(D46:D164,4)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RIGHT(D47:D165,4)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5976</v>
      </c>
      <c r="E47" s="24" t="n">
        <v>120</v>
      </c>
      <c r="F47" s="23" t="n"/>
      <c r="G47" s="23">
        <f>E47*0.35</f>
        <v/>
      </c>
      <c r="H47" s="14" t="n"/>
      <c r="I47" s="14" t="n"/>
      <c r="J47" s="40" t="n"/>
      <c r="K47" s="84" t="n"/>
    </row>
    <row r="48" ht="16.5" customHeight="1" s="99">
      <c r="A48" s="79">
        <f>RIGHT(D48:D165,4)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 t="n">
        <v>6303</v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4" t="n"/>
    </row>
    <row r="50" ht="16.5" customHeight="1" s="99">
      <c r="A50" s="98" t="n">
        <v>6726</v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350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9">
      <c r="A52" s="79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6751</v>
      </c>
      <c r="E52" s="24" t="n">
        <v>30</v>
      </c>
      <c r="F52" s="23" t="n"/>
      <c r="G52" s="23">
        <f>E52*0.41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>
        <v>10</v>
      </c>
      <c r="F53" s="23" t="n"/>
      <c r="G53" s="23">
        <f>E53*1</f>
        <v/>
      </c>
      <c r="H53" s="14" t="n"/>
      <c r="I53" s="14" t="n"/>
      <c r="J53" s="40" t="n"/>
    </row>
    <row r="54" ht="16.5" customHeight="1" s="99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9">
      <c r="A55" s="98" t="n">
        <v>6144</v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9">
      <c r="A56" s="98" t="n">
        <v>6722</v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450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9">
      <c r="A57" s="98" t="n">
        <v>3812</v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/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 t="n">
        <v>6113</v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600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4" t="n"/>
    </row>
    <row r="59" ht="16.5" customFormat="1" customHeight="1" s="15">
      <c r="A59" s="98">
        <f>RIGHT(D59:D172,4)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4" t="n"/>
    </row>
    <row r="60" ht="16.5" customFormat="1" customHeight="1" s="15">
      <c r="A60" s="98" t="n">
        <v>6713</v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80</v>
      </c>
      <c r="F60" s="23" t="n"/>
      <c r="G60" s="23">
        <f>E60*0.41</f>
        <v/>
      </c>
      <c r="H60" s="14" t="n"/>
      <c r="I60" s="14" t="n"/>
      <c r="J60" s="40" t="n"/>
      <c r="K60" s="84" t="n"/>
    </row>
    <row r="61" ht="16.5" customFormat="1" customHeight="1" s="15">
      <c r="A61" s="98">
        <f>RIGHT(D61:D174,4)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120</v>
      </c>
      <c r="F61" s="23" t="n"/>
      <c r="G61" s="23">
        <f>E61*0.4</f>
        <v/>
      </c>
      <c r="H61" s="14" t="n"/>
      <c r="I61" s="14" t="n"/>
      <c r="J61" s="40" t="n"/>
      <c r="K61" s="84" t="n"/>
    </row>
    <row r="62" ht="16.5" customFormat="1" customHeight="1" s="15">
      <c r="A62" s="98" t="n">
        <v>6241</v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>
        <v>40</v>
      </c>
      <c r="F62" s="23" t="n"/>
      <c r="G62" s="23">
        <f>E62*0.38</f>
        <v/>
      </c>
      <c r="H62" s="14" t="n"/>
      <c r="I62" s="14" t="n"/>
      <c r="J62" s="40" t="n"/>
      <c r="K62" s="84" t="n"/>
    </row>
    <row r="63" ht="16.5" customHeight="1" s="99" thickBot="1">
      <c r="A63" s="98">
        <f>RIGHT(D63:D172,4)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/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9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9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9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24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320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40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RIGHT(D78:D191,4)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160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/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RIGHT(D83:D193,4)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RIGHT(D84:D193,4)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6586</v>
      </c>
      <c r="E84" s="24" t="n">
        <v>240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/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40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/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/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9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9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9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9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9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2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2" t="n">
        <v>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9">
      <c r="A104" s="98">
        <f>RIGHT(D104:D219,4)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2" t="n">
        <v>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9" thickBot="1">
      <c r="A105" s="98">
        <f>RIGHT(D105:D217,4)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9" thickBot="1" thickTop="1">
      <c r="A106" s="98">
        <f>RIGHT(D106:D220,4)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RIGHT(D107:D223,4)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/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9">
      <c r="A108" s="98">
        <f>RIGHT(D108:D224,4)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6450</v>
      </c>
      <c r="E108" s="24" t="n">
        <v>200</v>
      </c>
      <c r="F108" s="23" t="n"/>
      <c r="G108" s="23">
        <f>E108*0.1</f>
        <v/>
      </c>
      <c r="H108" s="101" t="n"/>
      <c r="I108" s="101" t="n"/>
      <c r="J108" s="100" t="n"/>
    </row>
    <row r="109" ht="16.5" customHeight="1" s="99" thickBot="1">
      <c r="A109" s="98">
        <f>RIGHT(D109:D224,4)</f>
        <v/>
      </c>
      <c r="B109" s="48" t="inlineStr">
        <is>
          <t>БУЖЕНИНА ЗАПЕЧЕННАЯ с/н в/у 1/100 10шт.</t>
        </is>
      </c>
      <c r="C109" s="36" t="inlineStr">
        <is>
          <t>ШТ</t>
        </is>
      </c>
      <c r="D109" s="28" t="n">
        <v>6233</v>
      </c>
      <c r="E109" s="24" t="n"/>
      <c r="F109" s="23" t="n">
        <v>0.1</v>
      </c>
      <c r="G109" s="23">
        <f>E109*0.1</f>
        <v/>
      </c>
      <c r="H109" s="101" t="n"/>
      <c r="I109" s="101" t="n"/>
      <c r="J109" s="100" t="n"/>
    </row>
    <row r="110" ht="16.5" customHeight="1" s="99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9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9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9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3" thickBot="1" thickTop="1">
      <c r="A119" s="85">
        <f>RIGHT(D119:D234,4)</f>
        <v/>
      </c>
      <c r="B119" s="94" t="inlineStr">
        <is>
          <t>С КУРИЦЕЙ И ГРИБАМИ 1/420 10шт.зам.</t>
        </is>
      </c>
      <c r="C119" s="95" t="inlineStr">
        <is>
          <t>ШТ</t>
        </is>
      </c>
      <c r="D119" s="88" t="n">
        <v>1002133974956</v>
      </c>
      <c r="E119" s="89" t="n"/>
      <c r="F119" s="90" t="n">
        <v>0.42</v>
      </c>
      <c r="G119" s="90">
        <f>E119*0.42</f>
        <v/>
      </c>
      <c r="H119" s="91" t="n">
        <v>4.2</v>
      </c>
      <c r="I119" s="96" t="n">
        <v>120</v>
      </c>
      <c r="J119" s="91" t="n"/>
      <c r="K119" s="92" t="n"/>
    </row>
    <row r="120" ht="16.5" customHeight="1" s="99" thickTop="1">
      <c r="A120" s="79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>
      <c r="A121" s="79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9" thickBot="1" thickTop="1">
      <c r="A122" s="79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9" thickBot="1" thickTop="1">
      <c r="A124" s="79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9" thickTop="1">
      <c r="A125" s="79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9" thickBot="1">
      <c r="A126" s="79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9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9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2024-03-07T11:49:29Z</dcterms:modified>
  <cp:lastModifiedBy>Uaer4</cp:lastModifiedBy>
  <cp:lastPrinted>2023-11-08T08:22:20Z</cp:lastPrinted>
</cp:coreProperties>
</file>