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Сочи\2024\03,24\01,03,24 Сочи Ост\"/>
    </mc:Choice>
  </mc:AlternateContent>
  <xr:revisionPtr revIDLastSave="0" documentId="13_ncr:1_{7C0FF161-91F9-4D5C-AB0B-204163E31B9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TDSheet!$A$19:$M$71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0" i="1" l="1"/>
  <c r="M67" i="1"/>
  <c r="M66" i="1"/>
  <c r="M65" i="1"/>
  <c r="M64" i="1"/>
  <c r="M63" i="1"/>
  <c r="M62" i="1"/>
  <c r="M61" i="1"/>
  <c r="M60" i="1"/>
  <c r="M58" i="1"/>
  <c r="M56" i="1"/>
  <c r="M52" i="1"/>
  <c r="M51" i="1"/>
  <c r="M50" i="1"/>
  <c r="M49" i="1"/>
  <c r="M48" i="1"/>
  <c r="M44" i="1"/>
  <c r="M43" i="1"/>
  <c r="M40" i="1"/>
  <c r="M39" i="1"/>
  <c r="M38" i="1"/>
  <c r="M36" i="1"/>
  <c r="M23" i="1"/>
  <c r="M24" i="1"/>
  <c r="M25" i="1"/>
  <c r="M27" i="1"/>
  <c r="M28" i="1"/>
  <c r="M30" i="1"/>
  <c r="M31" i="1"/>
  <c r="M20" i="1"/>
  <c r="M18" i="1"/>
</calcChain>
</file>

<file path=xl/sharedStrings.xml><?xml version="1.0" encoding="utf-8"?>
<sst xmlns="http://schemas.openxmlformats.org/spreadsheetml/2006/main" count="77" uniqueCount="73">
  <si>
    <t>Ведомость по товарам на складах</t>
  </si>
  <si>
    <t>Параметры:</t>
  </si>
  <si>
    <t>Период: 01.03.2024 - 01.03.2024</t>
  </si>
  <si>
    <t>Количество товаров: В единицах хранения</t>
  </si>
  <si>
    <t>Отбор:</t>
  </si>
  <si>
    <t>Склад Равно "Основной склад ОСТАНКИНО (Сочи)"</t>
  </si>
  <si>
    <t>Склад</t>
  </si>
  <si>
    <t>Количество</t>
  </si>
  <si>
    <t>Начальный остаток</t>
  </si>
  <si>
    <t>Приход</t>
  </si>
  <si>
    <t>Расход</t>
  </si>
  <si>
    <t>Конечный остаток</t>
  </si>
  <si>
    <t>Основной склад ОСТАНКИНО (Сочи)</t>
  </si>
  <si>
    <t>Итого</t>
  </si>
  <si>
    <t>Номенклатура</t>
  </si>
  <si>
    <t>Останкино ООО</t>
  </si>
  <si>
    <t>4063 МЯСНАЯ Папа может вар п/о_Л   ОСТАНКИНО</t>
  </si>
  <si>
    <t>6041 МОЛОЧНЫЕ К ЗАВТРАКУ сос п/о мгс 1*3   ОСТАНКИНО</t>
  </si>
  <si>
    <t>ООО Останкино-Краснодар (ШТ)</t>
  </si>
  <si>
    <t>4943 Краковская Традиция 0,330 кг ОСТАНКИНО</t>
  </si>
  <si>
    <t>5015 БУРГУНДИЯ с/к в/у 1/250 ОСТАНКИНО</t>
  </si>
  <si>
    <t>5483 ЭКСТРА Папа может с/к в/у 1/250 8шт.  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</si>
  <si>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</si>
  <si>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</si>
  <si>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</si>
  <si>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</si>
  <si>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</si>
  <si>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</si>
  <si>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</si>
  <si>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</si>
  <si>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</si>
  <si>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</si>
  <si>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</si>
  <si>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</si>
  <si>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</si>
  <si>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</si>
  <si>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</si>
  <si>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</si>
  <si>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</si>
  <si>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</si>
  <si>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6407 ЧЕСНОЧНАЯ п/к в/у срез 0.35кг 8шт.   ОСТАНКИНО</t>
  </si>
  <si>
    <t>6439 ХОТ-ДОГ Папа может сос п/о мгс 0.38кг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</si>
  <si>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</si>
  <si>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</si>
  <si>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</si>
  <si>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6459 СЕРВЕЛАТ ШВЕЙЦАРСКИЙ в/к с/н в/у 1/100  ОСТАНКИНО</t>
  </si>
  <si>
    <t>6562 СЕРВЕЛАТ КАРЕЛЬСКИЙ СН в/к в/у 0,28кг  ОСТАНКИНО</t>
  </si>
  <si>
    <t>6586 МРАМОРНАЯ И БАЛЫКОВАЯ в/к с/н мгс 1/90 ОСТАНКИНО</t>
  </si>
  <si>
    <t>6593 ДОКТОРСКАЯ СН вар п/о 0.45кг 8шт.  ОСТАНКИНО</t>
  </si>
  <si>
    <t>6597 РУССКАЯ СН вар п/о 0.45кг 8шт.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</si>
  <si>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</si>
  <si>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</si>
  <si>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</si>
  <si>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</si>
  <si>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</si>
  <si>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</si>
  <si>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</si>
  <si>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</si>
  <si>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</si>
  <si>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</si>
  <si>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Останкино КОРОВИНО (ШТ)</t>
  </si>
  <si>
    <t>6716 ОСОБАЯ Коровино (в сетке) 0.5кг 8шт.  ОСТАНКИНО</t>
  </si>
  <si>
    <t>Приход 02.03</t>
  </si>
  <si>
    <t xml:space="preserve">6595  МОЛОЧНАЯ СН вар п/о 0.45кг 8шт. </t>
  </si>
  <si>
    <t>Заказ на 06.03 шт/кг</t>
  </si>
  <si>
    <t>5981 МОЛОЧНЫЕ ТРАДИЦ. сос п/о мгс 1*6_45с   ОСТАНКИНО</t>
  </si>
  <si>
    <t>5533 СОЧНЫЕ сос п/о в/у 1/350 8шт_45с   ОСТАНКИНО</t>
  </si>
  <si>
    <t>6215 СЕРВЕЛАТ ОРЕХОВЫЙ СН в/к в/у 0.35кг 8шт  ОСТАНКИНО</t>
  </si>
  <si>
    <t>6500 КАРБОНАД к/в в/с с/н в/у 1/150 8шт.  ОСТАНКИНО</t>
  </si>
  <si>
    <t>6337 МЯСНАЯ СО ШПИКОМ вар п/о 0,5кг 8шт ОСТАНКИНО</t>
  </si>
  <si>
    <t>6689 СЕРВЕЛАТ ОХОТНИЧИЙ ПМ в/к в/у 0,35кг 8шт  ОСТАНКИНО</t>
  </si>
  <si>
    <t>6602 БАВАРСКИЕ ПМ сос ц/о мгс 0,35кг 8 шт.  ОСТАНКИНО</t>
  </si>
  <si>
    <t>согласовано на 06,03 шт/кг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</si>
</sst>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;[Red]\-0.000"/>
  </numFmts>
  <fonts count="7" x14ac:knownFonts="1">
    <font>
      <sz val="8"/>
      <name val="Arial"/>
      <family val="2"/>
    </font>
    <font>
      <b/>
      <sz val="1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vertical="top" wrapText="1"/>
    </xf>
    <xf numFmtId="0" fontId="0" fillId="0" borderId="1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right" vertical="top"/>
    </xf>
    <xf numFmtId="0" fontId="0" fillId="0" borderId="3" xfId="0" applyNumberFormat="1" applyFont="1" applyBorder="1" applyAlignment="1">
      <alignment horizontal="right" vertical="top"/>
    </xf>
    <xf numFmtId="0" fontId="0" fillId="0" borderId="4" xfId="0" applyNumberFormat="1" applyFont="1" applyBorder="1" applyAlignment="1">
      <alignment horizontal="right" vertical="top"/>
    </xf>
    <xf numFmtId="0" fontId="2" fillId="2" borderId="1" xfId="0" applyNumberFormat="1" applyFont="1" applyFill="1" applyBorder="1" applyAlignment="1">
      <alignment horizontal="right" vertical="top"/>
    </xf>
    <xf numFmtId="0" fontId="2" fillId="2" borderId="2" xfId="0" applyNumberFormat="1" applyFont="1" applyFill="1" applyBorder="1" applyAlignment="1">
      <alignment horizontal="right" vertical="top"/>
    </xf>
    <xf numFmtId="0" fontId="2" fillId="2" borderId="3" xfId="0" applyNumberFormat="1" applyFont="1" applyFill="1" applyBorder="1" applyAlignment="1">
      <alignment horizontal="right" vertical="top"/>
    </xf>
    <xf numFmtId="0" fontId="2" fillId="2" borderId="4" xfId="0" applyNumberFormat="1" applyFont="1" applyFill="1" applyBorder="1" applyAlignment="1">
      <alignment horizontal="right" vertical="top"/>
    </xf>
    <xf numFmtId="0" fontId="3" fillId="3" borderId="2" xfId="0" applyNumberFormat="1" applyFont="1" applyFill="1" applyBorder="1" applyAlignment="1">
      <alignment horizontal="right" vertical="top"/>
    </xf>
    <xf numFmtId="0" fontId="3" fillId="3" borderId="4" xfId="0" applyNumberFormat="1" applyFont="1" applyFill="1" applyBorder="1" applyAlignment="1">
      <alignment horizontal="right" vertical="top"/>
    </xf>
    <xf numFmtId="0" fontId="3" fillId="3" borderId="1" xfId="0" applyNumberFormat="1" applyFont="1" applyFill="1" applyBorder="1" applyAlignment="1">
      <alignment horizontal="right" vertical="top"/>
    </xf>
    <xf numFmtId="164" fontId="0" fillId="0" borderId="1" xfId="0" applyNumberFormat="1" applyFont="1" applyBorder="1" applyAlignment="1">
      <alignment horizontal="right" vertical="top"/>
    </xf>
    <xf numFmtId="0" fontId="0" fillId="4" borderId="1" xfId="0" applyNumberFormat="1" applyFont="1" applyFill="1" applyBorder="1" applyAlignment="1">
      <alignment horizontal="right" vertical="top"/>
    </xf>
    <xf numFmtId="0" fontId="3" fillId="4" borderId="1" xfId="0" applyNumberFormat="1" applyFont="1" applyFill="1" applyBorder="1" applyAlignment="1">
      <alignment horizontal="right" vertical="top"/>
    </xf>
    <xf numFmtId="0" fontId="2" fillId="4" borderId="1" xfId="0" applyNumberFormat="1" applyFont="1" applyFill="1" applyBorder="1" applyAlignment="1">
      <alignment horizontal="right" vertical="top"/>
    </xf>
    <xf numFmtId="0" fontId="0" fillId="4" borderId="4" xfId="0" applyNumberFormat="1" applyFont="1" applyFill="1" applyBorder="1" applyAlignment="1">
      <alignment horizontal="right" vertical="top"/>
    </xf>
    <xf numFmtId="1" fontId="4" fillId="0" borderId="0" xfId="0" applyNumberFormat="1" applyFont="1"/>
    <xf numFmtId="1" fontId="4" fillId="3" borderId="1" xfId="0" applyNumberFormat="1" applyFont="1" applyFill="1" applyBorder="1" applyAlignment="1">
      <alignment horizontal="right" vertical="top"/>
    </xf>
    <xf numFmtId="1" fontId="4" fillId="0" borderId="1" xfId="0" applyNumberFormat="1" applyFont="1" applyBorder="1" applyAlignment="1">
      <alignment horizontal="right" vertical="top"/>
    </xf>
    <xf numFmtId="1" fontId="5" fillId="2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horizontal="left" vertical="top" wrapText="1"/>
    </xf>
    <xf numFmtId="164" fontId="0" fillId="0" borderId="1" xfId="0" applyNumberFormat="1" applyFont="1" applyBorder="1" applyAlignment="1">
      <alignment horizontal="right" vertical="top"/>
    </xf>
    <xf numFmtId="0" fontId="2" fillId="2" borderId="1" xfId="0" applyNumberFormat="1" applyFont="1" applyFill="1" applyBorder="1" applyAlignment="1">
      <alignment vertical="top"/>
    </xf>
    <xf numFmtId="0" fontId="3" fillId="3" borderId="1" xfId="0" applyNumberFormat="1" applyFont="1" applyFill="1" applyBorder="1" applyAlignment="1">
      <alignment vertical="top" wrapText="1" indent="2"/>
    </xf>
    <xf numFmtId="164" fontId="3" fillId="3" borderId="1" xfId="0" applyNumberFormat="1" applyFont="1" applyFill="1" applyBorder="1" applyAlignment="1">
      <alignment horizontal="right"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2" borderId="5" xfId="0" applyNumberFormat="1" applyFont="1" applyFill="1" applyBorder="1" applyAlignment="1">
      <alignment vertical="top" wrapText="1"/>
    </xf>
    <xf numFmtId="0" fontId="2" fillId="2" borderId="6" xfId="0" applyNumberFormat="1" applyFont="1" applyFill="1" applyBorder="1" applyAlignment="1">
      <alignment vertical="top" wrapText="1"/>
    </xf>
    <xf numFmtId="0" fontId="2" fillId="2" borderId="7" xfId="0" applyNumberFormat="1" applyFont="1" applyFill="1" applyBorder="1" applyAlignment="1">
      <alignment vertical="top" wrapText="1"/>
    </xf>
    <xf numFmtId="0" fontId="2" fillId="2" borderId="8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1" fontId="6" fillId="2" borderId="1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02,24%20&#1089;&#1095;&#1088;&#1089;&#1095;%20&#1086;&#1089;&#1090;%20&#1086;&#1090;%20&#1092;&#1080;&#1083;&#1080;&#1072;&#1083;&#1099;%20(&#1076;&#1086;&#1079;&#1072;&#1082;&#1072;&#107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01,03,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</v>
          </cell>
          <cell r="S3" t="str">
            <v>дозаказ</v>
          </cell>
          <cell r="T3" t="str">
            <v>подтвердить</v>
          </cell>
        </row>
        <row r="4">
          <cell r="O4" t="str">
            <v>нет</v>
          </cell>
          <cell r="P4" t="str">
            <v>26,02,</v>
          </cell>
          <cell r="R4" t="str">
            <v>29,02,</v>
          </cell>
          <cell r="S4" t="str">
            <v>01,03,</v>
          </cell>
        </row>
        <row r="5">
          <cell r="E5">
            <v>1071.404</v>
          </cell>
          <cell r="F5">
            <v>3887.1510000000003</v>
          </cell>
          <cell r="G5">
            <v>1126.7369999999999</v>
          </cell>
          <cell r="K5">
            <v>1702.6</v>
          </cell>
          <cell r="L5">
            <v>-631.19599999999991</v>
          </cell>
          <cell r="M5">
            <v>0</v>
          </cell>
          <cell r="N5">
            <v>0</v>
          </cell>
          <cell r="O5">
            <v>0</v>
          </cell>
          <cell r="P5">
            <v>214.28080000000003</v>
          </cell>
          <cell r="Q5">
            <v>839.6</v>
          </cell>
          <cell r="R5">
            <v>1181.5999999999999</v>
          </cell>
          <cell r="S5">
            <v>2664</v>
          </cell>
          <cell r="T5">
            <v>2263</v>
          </cell>
        </row>
        <row r="6">
          <cell r="A6" t="str">
            <v>4063 МЯСНАЯ Папа может вар п/о_Л   ОСТАНКИНО</v>
          </cell>
          <cell r="B6" t="str">
            <v>кг</v>
          </cell>
          <cell r="C6">
            <v>6.7690000000000001</v>
          </cell>
          <cell r="D6">
            <v>16.059999999999999</v>
          </cell>
          <cell r="E6">
            <v>2.7210000000000001</v>
          </cell>
          <cell r="F6">
            <v>20.108000000000001</v>
          </cell>
          <cell r="G6">
            <v>12.019</v>
          </cell>
          <cell r="H6">
            <v>1</v>
          </cell>
          <cell r="J6">
            <v>4063</v>
          </cell>
          <cell r="K6">
            <v>2.6</v>
          </cell>
          <cell r="L6">
            <v>0.121</v>
          </cell>
          <cell r="P6">
            <v>0.54420000000000002</v>
          </cell>
          <cell r="S6">
            <v>0</v>
          </cell>
        </row>
        <row r="7">
          <cell r="A7" t="str">
            <v>4943 Краковская Традиция 0,330 кг ОСТАНКИНО</v>
          </cell>
          <cell r="B7" t="str">
            <v>шт</v>
          </cell>
          <cell r="D7">
            <v>108</v>
          </cell>
          <cell r="E7">
            <v>7</v>
          </cell>
          <cell r="F7">
            <v>55</v>
          </cell>
          <cell r="G7">
            <v>41</v>
          </cell>
          <cell r="H7">
            <v>0.33</v>
          </cell>
          <cell r="J7">
            <v>4943</v>
          </cell>
          <cell r="K7">
            <v>8</v>
          </cell>
          <cell r="L7">
            <v>-1</v>
          </cell>
          <cell r="P7">
            <v>1.4</v>
          </cell>
          <cell r="S7">
            <v>0</v>
          </cell>
        </row>
        <row r="8">
          <cell r="A8" t="str">
            <v>5015 БУРГУНДИЯ с/к в/у 1/250 ОСТАНКИНО</v>
          </cell>
          <cell r="B8" t="str">
            <v>шт</v>
          </cell>
          <cell r="C8">
            <v>19</v>
          </cell>
          <cell r="D8">
            <v>185</v>
          </cell>
          <cell r="E8">
            <v>10</v>
          </cell>
          <cell r="F8">
            <v>161</v>
          </cell>
          <cell r="G8">
            <v>94</v>
          </cell>
          <cell r="H8">
            <v>0.25</v>
          </cell>
          <cell r="J8">
            <v>5015</v>
          </cell>
          <cell r="K8">
            <v>19</v>
          </cell>
          <cell r="L8">
            <v>-9</v>
          </cell>
          <cell r="P8">
            <v>2</v>
          </cell>
          <cell r="S8">
            <v>0</v>
          </cell>
        </row>
        <row r="9">
          <cell r="A9" t="str">
            <v>5483 ЭКСТРА Папа может с/к в/у 1/250 8шт.   ОСТАНКИНО</v>
          </cell>
          <cell r="B9" t="str">
            <v>шт</v>
          </cell>
          <cell r="C9">
            <v>68</v>
          </cell>
          <cell r="D9">
            <v>43</v>
          </cell>
          <cell r="E9">
            <v>29</v>
          </cell>
          <cell r="F9">
            <v>75</v>
          </cell>
          <cell r="G9">
            <v>42</v>
          </cell>
          <cell r="H9">
            <v>0.25</v>
          </cell>
          <cell r="J9">
            <v>5483</v>
          </cell>
          <cell r="K9">
            <v>36</v>
          </cell>
          <cell r="L9">
            <v>-7</v>
          </cell>
          <cell r="P9">
            <v>5.8</v>
          </cell>
          <cell r="Q9">
            <v>8</v>
          </cell>
          <cell r="R9">
            <v>16</v>
          </cell>
          <cell r="S9">
            <v>30</v>
          </cell>
          <cell r="T9">
            <v>24</v>
          </cell>
        </row>
        <row r="10">
          <cell r="A10" t="str">
            <v>5533 СОЧНЫЕ сос п/о в/у 1/350 8шт_45с   ОСТАНКИНО</v>
          </cell>
          <cell r="B10" t="str">
            <v>шт</v>
          </cell>
          <cell r="C10">
            <v>-41</v>
          </cell>
          <cell r="D10">
            <v>240</v>
          </cell>
          <cell r="E10">
            <v>31</v>
          </cell>
          <cell r="F10">
            <v>168</v>
          </cell>
          <cell r="G10">
            <v>-49</v>
          </cell>
          <cell r="H10">
            <v>0.35</v>
          </cell>
          <cell r="J10">
            <v>5533</v>
          </cell>
          <cell r="K10">
            <v>31</v>
          </cell>
          <cell r="L10">
            <v>0</v>
          </cell>
          <cell r="P10">
            <v>6.2</v>
          </cell>
          <cell r="S10">
            <v>200</v>
          </cell>
          <cell r="T10">
            <v>200</v>
          </cell>
        </row>
        <row r="11">
          <cell r="A11" t="str">
            <v>5679 САЛЯМИ ИТАЛЬЯНСКАЯ с/к в/у 1/150_60с ОСТАНКИНО</v>
          </cell>
          <cell r="B11" t="str">
            <v>шт</v>
          </cell>
          <cell r="C11">
            <v>38</v>
          </cell>
          <cell r="D11">
            <v>135</v>
          </cell>
          <cell r="E11">
            <v>54</v>
          </cell>
          <cell r="F11">
            <v>72</v>
          </cell>
          <cell r="G11">
            <v>0</v>
          </cell>
          <cell r="H11">
            <v>0.15</v>
          </cell>
          <cell r="J11">
            <v>5679</v>
          </cell>
          <cell r="K11">
            <v>107</v>
          </cell>
          <cell r="L11">
            <v>-53</v>
          </cell>
          <cell r="P11">
            <v>10.8</v>
          </cell>
          <cell r="Q11">
            <v>79.200000000000017</v>
          </cell>
          <cell r="R11">
            <v>79.200000000000017</v>
          </cell>
        </row>
        <row r="12">
          <cell r="A12" t="str">
            <v>5682 САЛЯМИ МЕЛКОЗЕРНЕНАЯ с/к в/у 1/120_60с   ОСТАНКИНО</v>
          </cell>
          <cell r="B12" t="str">
            <v>шт</v>
          </cell>
          <cell r="C12">
            <v>50</v>
          </cell>
          <cell r="D12">
            <v>242</v>
          </cell>
          <cell r="E12">
            <v>97</v>
          </cell>
          <cell r="F12">
            <v>149</v>
          </cell>
          <cell r="G12">
            <v>38</v>
          </cell>
          <cell r="H12">
            <v>0.12</v>
          </cell>
          <cell r="J12">
            <v>5682</v>
          </cell>
          <cell r="K12">
            <v>138</v>
          </cell>
          <cell r="L12">
            <v>-41</v>
          </cell>
          <cell r="P12">
            <v>19.399999999999999</v>
          </cell>
          <cell r="Q12">
            <v>122.59999999999997</v>
          </cell>
          <cell r="R12">
            <v>80</v>
          </cell>
          <cell r="S12">
            <v>120</v>
          </cell>
          <cell r="T12">
            <v>120</v>
          </cell>
        </row>
        <row r="13">
          <cell r="A13" t="str">
            <v>5692 САЛЯМИ Папа может с/к в/у 1/220 8шт. ОСТАНКИНО</v>
          </cell>
          <cell r="B13" t="str">
            <v>шт</v>
          </cell>
          <cell r="C13">
            <v>144</v>
          </cell>
          <cell r="D13">
            <v>3</v>
          </cell>
          <cell r="E13">
            <v>32</v>
          </cell>
          <cell r="F13">
            <v>110</v>
          </cell>
          <cell r="G13">
            <v>80</v>
          </cell>
          <cell r="H13">
            <v>0.22</v>
          </cell>
          <cell r="J13">
            <v>5692</v>
          </cell>
          <cell r="K13">
            <v>37</v>
          </cell>
          <cell r="L13">
            <v>-5</v>
          </cell>
          <cell r="P13">
            <v>6.4</v>
          </cell>
          <cell r="S13">
            <v>0</v>
          </cell>
        </row>
        <row r="14">
          <cell r="A14" t="str">
            <v>5706 АРОМАТНАЯ Папа может с/к в/у 1/250 8шт.  ОСТАНКИНО</v>
          </cell>
          <cell r="B14" t="str">
            <v>шт</v>
          </cell>
          <cell r="C14">
            <v>66</v>
          </cell>
          <cell r="D14">
            <v>129</v>
          </cell>
          <cell r="E14">
            <v>25</v>
          </cell>
          <cell r="F14">
            <v>161</v>
          </cell>
          <cell r="G14">
            <v>59</v>
          </cell>
          <cell r="H14">
            <v>0.25</v>
          </cell>
          <cell r="J14">
            <v>5706</v>
          </cell>
          <cell r="K14">
            <v>31</v>
          </cell>
          <cell r="L14">
            <v>-6</v>
          </cell>
          <cell r="P14">
            <v>5</v>
          </cell>
          <cell r="S14">
            <v>80</v>
          </cell>
          <cell r="T14">
            <v>80</v>
          </cell>
        </row>
        <row r="15">
          <cell r="A15" t="str">
            <v>5867 ЭКСТРА Папа может с/к с/н в/у 1/100_60с   ОСТАНКИНО</v>
          </cell>
          <cell r="B15" t="str">
            <v>шт</v>
          </cell>
          <cell r="D15">
            <v>2</v>
          </cell>
          <cell r="E15">
            <v>2</v>
          </cell>
          <cell r="G15">
            <v>0</v>
          </cell>
          <cell r="H15">
            <v>0</v>
          </cell>
          <cell r="K15">
            <v>2</v>
          </cell>
          <cell r="L15">
            <v>0</v>
          </cell>
          <cell r="P15">
            <v>0.4</v>
          </cell>
        </row>
        <row r="16">
          <cell r="A16" t="str">
            <v>5981 МОЛОЧНЫЕ ТРАДИЦ. сос п/о мгс 1*6_45с   ОСТАНКИНО</v>
          </cell>
          <cell r="B16" t="str">
            <v>кг</v>
          </cell>
          <cell r="C16">
            <v>8.5470000000000006</v>
          </cell>
          <cell r="E16">
            <v>3.1850000000000001</v>
          </cell>
          <cell r="F16">
            <v>5.3579999999999997</v>
          </cell>
          <cell r="G16">
            <v>-4.0000000000000001E-3</v>
          </cell>
          <cell r="H16">
            <v>1</v>
          </cell>
          <cell r="J16">
            <v>5981</v>
          </cell>
          <cell r="K16">
            <v>3</v>
          </cell>
          <cell r="L16">
            <v>0.18500000000000005</v>
          </cell>
          <cell r="P16">
            <v>0.63700000000000001</v>
          </cell>
          <cell r="Q16">
            <v>6</v>
          </cell>
          <cell r="R16">
            <v>6</v>
          </cell>
          <cell r="S16">
            <v>6</v>
          </cell>
          <cell r="T16">
            <v>6</v>
          </cell>
        </row>
        <row r="17">
          <cell r="A17" t="str">
            <v>6041 МОЛОЧНЫЕ К ЗАВТРАКУ сос п/о мгс 1*3   ОСТАНКИНО</v>
          </cell>
          <cell r="B17" t="str">
            <v>кг</v>
          </cell>
          <cell r="C17">
            <v>5.282</v>
          </cell>
          <cell r="D17">
            <v>12.545999999999999</v>
          </cell>
          <cell r="E17">
            <v>3.18</v>
          </cell>
          <cell r="F17">
            <v>14.648</v>
          </cell>
          <cell r="G17">
            <v>6.2510000000000003</v>
          </cell>
          <cell r="H17">
            <v>1</v>
          </cell>
          <cell r="J17">
            <v>6041</v>
          </cell>
          <cell r="K17">
            <v>3</v>
          </cell>
          <cell r="L17">
            <v>0.18000000000000016</v>
          </cell>
          <cell r="P17">
            <v>0.63600000000000001</v>
          </cell>
          <cell r="S17">
            <v>6</v>
          </cell>
          <cell r="T17">
            <v>6</v>
          </cell>
        </row>
        <row r="18">
          <cell r="A18" t="str">
            <v>6042 МОЛОЧНЫЕ К ЗАВТРАКУ сос п/о в/у 0.4кг   ОСТАНКИНО</v>
          </cell>
          <cell r="B18" t="str">
            <v>шт</v>
          </cell>
          <cell r="D18">
            <v>112</v>
          </cell>
          <cell r="E18">
            <v>29</v>
          </cell>
          <cell r="F18">
            <v>75</v>
          </cell>
          <cell r="G18">
            <v>14</v>
          </cell>
          <cell r="H18">
            <v>0.4</v>
          </cell>
          <cell r="J18">
            <v>6042</v>
          </cell>
          <cell r="K18">
            <v>71</v>
          </cell>
          <cell r="L18">
            <v>-42</v>
          </cell>
          <cell r="P18">
            <v>5.8</v>
          </cell>
          <cell r="Q18">
            <v>6.2000000000000028</v>
          </cell>
          <cell r="R18">
            <v>48</v>
          </cell>
          <cell r="S18">
            <v>48</v>
          </cell>
          <cell r="T18">
            <v>48</v>
          </cell>
        </row>
        <row r="19">
          <cell r="A19" t="str">
            <v>6113 СОЧНЫЕ сос п/о мгс1*6_Ашан ОСТАНКИНО</v>
          </cell>
          <cell r="B19" t="str">
            <v>кг</v>
          </cell>
          <cell r="C19">
            <v>10.832000000000001</v>
          </cell>
          <cell r="D19">
            <v>13.07</v>
          </cell>
          <cell r="E19">
            <v>5.4260000000000002</v>
          </cell>
          <cell r="F19">
            <v>18.475999999999999</v>
          </cell>
          <cell r="G19">
            <v>10.863</v>
          </cell>
          <cell r="H19">
            <v>1</v>
          </cell>
          <cell r="J19">
            <v>6113</v>
          </cell>
          <cell r="K19">
            <v>5</v>
          </cell>
          <cell r="L19">
            <v>0.42600000000000016</v>
          </cell>
          <cell r="P19">
            <v>1.0851999999999999</v>
          </cell>
          <cell r="S19">
            <v>0</v>
          </cell>
        </row>
        <row r="20">
          <cell r="A20" t="str">
            <v>6144 МОЛОЧНЫЕ ТРАДИЦ сос п/о в/у 1/360 (1+1) ОСТАНКИНО</v>
          </cell>
          <cell r="B20" t="str">
            <v>шт</v>
          </cell>
          <cell r="D20">
            <v>10</v>
          </cell>
          <cell r="F20">
            <v>10</v>
          </cell>
          <cell r="G20">
            <v>6</v>
          </cell>
          <cell r="H20">
            <v>0.36</v>
          </cell>
          <cell r="J20">
            <v>6144</v>
          </cell>
          <cell r="L20">
            <v>0</v>
          </cell>
          <cell r="P20">
            <v>0</v>
          </cell>
          <cell r="S20">
            <v>10</v>
          </cell>
          <cell r="T20">
            <v>10</v>
          </cell>
        </row>
        <row r="21">
          <cell r="A21" t="str">
            <v>6196 ВЕТЧ.ФИЛЕЙНАЯ Папа может п/о 400*6   ОСТАНКИНО</v>
          </cell>
          <cell r="B21" t="str">
            <v>шт</v>
          </cell>
          <cell r="C21">
            <v>19</v>
          </cell>
          <cell r="D21">
            <v>162</v>
          </cell>
          <cell r="E21">
            <v>15</v>
          </cell>
          <cell r="F21">
            <v>143</v>
          </cell>
          <cell r="G21">
            <v>15</v>
          </cell>
          <cell r="H21">
            <v>0.4</v>
          </cell>
          <cell r="J21">
            <v>6196</v>
          </cell>
          <cell r="K21">
            <v>30</v>
          </cell>
          <cell r="L21">
            <v>-15</v>
          </cell>
          <cell r="P21">
            <v>3</v>
          </cell>
          <cell r="S21">
            <v>120</v>
          </cell>
          <cell r="T21">
            <v>120</v>
          </cell>
        </row>
        <row r="22">
          <cell r="A22" t="str">
            <v>6213 СЕРВЕЛАТ ФИНСКИЙ СН в/к в/у 0.35кг 8шт.  ОСТАНКИНО</v>
          </cell>
          <cell r="B22" t="str">
            <v>шт</v>
          </cell>
          <cell r="C22">
            <v>11</v>
          </cell>
          <cell r="D22">
            <v>17</v>
          </cell>
          <cell r="E22">
            <v>13</v>
          </cell>
          <cell r="F22">
            <v>14</v>
          </cell>
          <cell r="G22">
            <v>11</v>
          </cell>
          <cell r="H22">
            <v>0.35</v>
          </cell>
          <cell r="J22">
            <v>6213</v>
          </cell>
          <cell r="K22">
            <v>17</v>
          </cell>
          <cell r="L22">
            <v>-4</v>
          </cell>
          <cell r="P22">
            <v>2.6</v>
          </cell>
          <cell r="Q22">
            <v>22.4</v>
          </cell>
          <cell r="R22">
            <v>8</v>
          </cell>
          <cell r="S22">
            <v>0</v>
          </cell>
        </row>
        <row r="23">
          <cell r="A23" t="str">
            <v>6215 СЕРВЕЛАТ ОРЕХОВЫЙ СН в/к в/у 0.35кг 8шт  ОСТАНКИНО</v>
          </cell>
          <cell r="B23" t="str">
            <v>шт</v>
          </cell>
          <cell r="D23">
            <v>8</v>
          </cell>
          <cell r="E23">
            <v>4</v>
          </cell>
          <cell r="H23">
            <v>0.35</v>
          </cell>
          <cell r="J23">
            <v>6215</v>
          </cell>
          <cell r="K23">
            <v>16</v>
          </cell>
          <cell r="L23">
            <v>-12</v>
          </cell>
          <cell r="P23">
            <v>0.8</v>
          </cell>
          <cell r="Q23">
            <v>11.200000000000001</v>
          </cell>
          <cell r="R23">
            <v>16</v>
          </cell>
          <cell r="S23">
            <v>0</v>
          </cell>
        </row>
        <row r="24">
          <cell r="A24" t="str">
            <v>6225 ИМПЕРСКАЯ И БАЛЫКОВАЯ в/к с/н мгс 1/90  ОСТАНКИНО</v>
          </cell>
          <cell r="B24" t="str">
            <v>шт</v>
          </cell>
          <cell r="C24">
            <v>14</v>
          </cell>
          <cell r="D24">
            <v>3</v>
          </cell>
          <cell r="E24">
            <v>14</v>
          </cell>
          <cell r="G24">
            <v>0</v>
          </cell>
          <cell r="H24">
            <v>0.09</v>
          </cell>
          <cell r="J24">
            <v>6225</v>
          </cell>
          <cell r="K24">
            <v>49</v>
          </cell>
          <cell r="L24">
            <v>-35</v>
          </cell>
          <cell r="P24">
            <v>2.8</v>
          </cell>
          <cell r="Q24">
            <v>28</v>
          </cell>
          <cell r="R24">
            <v>30</v>
          </cell>
          <cell r="S24">
            <v>40</v>
          </cell>
          <cell r="T24">
            <v>20</v>
          </cell>
        </row>
        <row r="25">
          <cell r="A25" t="str">
            <v>6228 МЯСНОЕ АССОРТИ к/з с/н мгс 1/90 10шт.  ОСТАНКИНО</v>
          </cell>
          <cell r="B25" t="str">
            <v>шт</v>
          </cell>
          <cell r="C25">
            <v>17</v>
          </cell>
          <cell r="D25">
            <v>21</v>
          </cell>
          <cell r="E25">
            <v>14</v>
          </cell>
          <cell r="F25">
            <v>20</v>
          </cell>
          <cell r="G25">
            <v>1</v>
          </cell>
          <cell r="H25">
            <v>0.09</v>
          </cell>
          <cell r="J25">
            <v>6228</v>
          </cell>
          <cell r="K25">
            <v>55</v>
          </cell>
          <cell r="L25">
            <v>-41</v>
          </cell>
          <cell r="P25">
            <v>2.8</v>
          </cell>
          <cell r="Q25">
            <v>19.199999999999996</v>
          </cell>
          <cell r="R25">
            <v>30</v>
          </cell>
          <cell r="S25">
            <v>60</v>
          </cell>
          <cell r="T25">
            <v>40</v>
          </cell>
        </row>
        <row r="26">
          <cell r="A26" t="str">
            <v>6241 ХОТ-ДОГ Папа может сос п/о мгс 0.38кг  ОСТАНКИНО</v>
          </cell>
          <cell r="B26" t="str">
            <v>шт</v>
          </cell>
          <cell r="C26">
            <v>31</v>
          </cell>
          <cell r="D26">
            <v>32</v>
          </cell>
          <cell r="E26">
            <v>6</v>
          </cell>
          <cell r="F26">
            <v>18</v>
          </cell>
          <cell r="G26">
            <v>47</v>
          </cell>
          <cell r="H26">
            <v>0</v>
          </cell>
          <cell r="K26">
            <v>13</v>
          </cell>
          <cell r="L26">
            <v>-7</v>
          </cell>
          <cell r="P26">
            <v>1.2</v>
          </cell>
          <cell r="S26">
            <v>0</v>
          </cell>
        </row>
        <row r="27">
          <cell r="A27" t="str">
            <v>6268 ГОВЯЖЬЯ Папа может вар п/о 0,4кг 8 шт.  ОСТАНКИНО</v>
          </cell>
          <cell r="B27" t="str">
            <v>шт</v>
          </cell>
          <cell r="C27">
            <v>72</v>
          </cell>
          <cell r="D27">
            <v>11</v>
          </cell>
          <cell r="E27">
            <v>9</v>
          </cell>
          <cell r="F27">
            <v>70</v>
          </cell>
          <cell r="G27">
            <v>37</v>
          </cell>
          <cell r="H27">
            <v>0.4</v>
          </cell>
          <cell r="J27">
            <v>6268</v>
          </cell>
          <cell r="K27">
            <v>13</v>
          </cell>
          <cell r="L27">
            <v>-4</v>
          </cell>
          <cell r="P27">
            <v>1.8</v>
          </cell>
          <cell r="S27">
            <v>40</v>
          </cell>
          <cell r="T27">
            <v>40</v>
          </cell>
        </row>
        <row r="28">
          <cell r="A28" t="str">
            <v>6279 КОРЕЙКА ПО-ОСТ.к/в в/с с/н в/у 1/150_45с  ОСТАНКИНО</v>
          </cell>
          <cell r="B28" t="str">
            <v>шт</v>
          </cell>
          <cell r="C28">
            <v>1</v>
          </cell>
          <cell r="D28">
            <v>120</v>
          </cell>
          <cell r="E28">
            <v>-4</v>
          </cell>
          <cell r="F28">
            <v>120</v>
          </cell>
          <cell r="G28">
            <v>20</v>
          </cell>
          <cell r="H28">
            <v>0.15</v>
          </cell>
          <cell r="J28">
            <v>6279</v>
          </cell>
          <cell r="K28">
            <v>15</v>
          </cell>
          <cell r="L28">
            <v>-19</v>
          </cell>
          <cell r="P28">
            <v>-0.8</v>
          </cell>
          <cell r="R28">
            <v>30</v>
          </cell>
          <cell r="S28">
            <v>200</v>
          </cell>
          <cell r="T28">
            <v>150</v>
          </cell>
        </row>
        <row r="29">
          <cell r="A29" t="str">
            <v>6302 БАЛЫКОВАЯ СН в/к в/у 0.35кг 8шт.  ОСТАНКИНО</v>
          </cell>
          <cell r="B29" t="str">
            <v>шт</v>
          </cell>
          <cell r="C29">
            <v>1</v>
          </cell>
          <cell r="D29">
            <v>16</v>
          </cell>
          <cell r="F29">
            <v>16</v>
          </cell>
          <cell r="G29">
            <v>13</v>
          </cell>
          <cell r="H29">
            <v>0.35</v>
          </cell>
          <cell r="J29">
            <v>6302</v>
          </cell>
          <cell r="L29">
            <v>0</v>
          </cell>
          <cell r="P29">
            <v>0</v>
          </cell>
          <cell r="S29">
            <v>0</v>
          </cell>
        </row>
        <row r="30">
          <cell r="A30" t="str">
            <v>6333 МЯСНАЯ Папа может вар п/о 0.4кг 8шт.  ОСТАНКИНО</v>
          </cell>
          <cell r="B30" t="str">
            <v>шт</v>
          </cell>
          <cell r="C30">
            <v>-9</v>
          </cell>
          <cell r="D30">
            <v>224</v>
          </cell>
          <cell r="E30">
            <v>34</v>
          </cell>
          <cell r="F30">
            <v>176</v>
          </cell>
          <cell r="G30">
            <v>20</v>
          </cell>
          <cell r="H30">
            <v>0.4</v>
          </cell>
          <cell r="J30">
            <v>6333</v>
          </cell>
          <cell r="K30">
            <v>43</v>
          </cell>
          <cell r="L30">
            <v>-9</v>
          </cell>
          <cell r="P30">
            <v>6.8</v>
          </cell>
          <cell r="R30">
            <v>40</v>
          </cell>
          <cell r="S30">
            <v>160</v>
          </cell>
          <cell r="T30">
            <v>160</v>
          </cell>
        </row>
        <row r="31">
          <cell r="A31" t="str">
            <v>6337 МЯСНАЯ СО ШПИКОМ вар п/о 0,5кг 8шт ОСТАНКИНО</v>
          </cell>
          <cell r="B31" t="str">
            <v>шт</v>
          </cell>
          <cell r="C31">
            <v>11</v>
          </cell>
          <cell r="D31">
            <v>36</v>
          </cell>
          <cell r="E31">
            <v>12</v>
          </cell>
          <cell r="F31">
            <v>8</v>
          </cell>
          <cell r="G31">
            <v>0</v>
          </cell>
          <cell r="H31">
            <v>0.5</v>
          </cell>
          <cell r="J31">
            <v>6337</v>
          </cell>
          <cell r="K31">
            <v>13</v>
          </cell>
          <cell r="L31">
            <v>-1</v>
          </cell>
          <cell r="P31">
            <v>2.4</v>
          </cell>
          <cell r="Q31">
            <v>23.2</v>
          </cell>
          <cell r="R31">
            <v>24</v>
          </cell>
          <cell r="S31">
            <v>0</v>
          </cell>
        </row>
        <row r="32">
          <cell r="A32" t="str">
            <v>6348 ФИЛЕЙНАЯ Папа может вар п/о 0,4кг 8шт.  ОСТАНКИНО</v>
          </cell>
          <cell r="B32" t="str">
            <v>шт</v>
          </cell>
          <cell r="C32">
            <v>-29</v>
          </cell>
          <cell r="F32">
            <v>-29</v>
          </cell>
          <cell r="G32">
            <v>-30</v>
          </cell>
          <cell r="H32">
            <v>0</v>
          </cell>
          <cell r="L32">
            <v>0</v>
          </cell>
          <cell r="P32">
            <v>0</v>
          </cell>
        </row>
        <row r="33">
          <cell r="A33" t="str">
            <v>6353 ЭКСТРА Папа может вар п/о 0.4кг 8шт.  ОСТАНКИНО</v>
          </cell>
          <cell r="B33" t="str">
            <v>шт</v>
          </cell>
          <cell r="C33">
            <v>4</v>
          </cell>
          <cell r="D33">
            <v>82</v>
          </cell>
          <cell r="E33">
            <v>4</v>
          </cell>
          <cell r="F33">
            <v>76</v>
          </cell>
          <cell r="G33">
            <v>28</v>
          </cell>
          <cell r="H33">
            <v>0.4</v>
          </cell>
          <cell r="J33">
            <v>6353</v>
          </cell>
          <cell r="K33">
            <v>38</v>
          </cell>
          <cell r="L33">
            <v>-34</v>
          </cell>
          <cell r="P33">
            <v>0.8</v>
          </cell>
          <cell r="S33">
            <v>40</v>
          </cell>
          <cell r="T33">
            <v>35</v>
          </cell>
        </row>
        <row r="34">
          <cell r="A34" t="str">
            <v>6392 ФИЛЕЙНАЯ Папа может вар п/о 0.4кг. ОСТАНКИНО</v>
          </cell>
          <cell r="B34" t="str">
            <v>шт</v>
          </cell>
          <cell r="C34">
            <v>17</v>
          </cell>
          <cell r="D34">
            <v>96</v>
          </cell>
          <cell r="E34">
            <v>10</v>
          </cell>
          <cell r="F34">
            <v>68</v>
          </cell>
          <cell r="G34">
            <v>63</v>
          </cell>
          <cell r="H34">
            <v>0.4</v>
          </cell>
          <cell r="J34">
            <v>6392</v>
          </cell>
          <cell r="K34">
            <v>22</v>
          </cell>
          <cell r="L34">
            <v>-12</v>
          </cell>
          <cell r="P34">
            <v>2</v>
          </cell>
          <cell r="S34">
            <v>0</v>
          </cell>
        </row>
        <row r="35">
          <cell r="A35" t="str">
            <v>6395 БАЛЫКОВАЯ п/к в/у срез 0.31кг ОСТАНКИНО</v>
          </cell>
          <cell r="B35" t="str">
            <v>шт</v>
          </cell>
          <cell r="H35">
            <v>0.31</v>
          </cell>
          <cell r="J35">
            <v>6395</v>
          </cell>
          <cell r="L35">
            <v>0</v>
          </cell>
          <cell r="P35">
            <v>0</v>
          </cell>
          <cell r="Q35">
            <v>16</v>
          </cell>
          <cell r="R35">
            <v>16</v>
          </cell>
        </row>
        <row r="36">
          <cell r="A36" t="str">
            <v>6407 ЧЕСНОЧНАЯ п/к в/у срез 0.35кг 8шт.   ОСТАНКИНО</v>
          </cell>
          <cell r="B36" t="str">
            <v>шт</v>
          </cell>
          <cell r="C36">
            <v>21</v>
          </cell>
          <cell r="E36">
            <v>-2</v>
          </cell>
          <cell r="F36">
            <v>21</v>
          </cell>
          <cell r="G36">
            <v>19</v>
          </cell>
          <cell r="H36">
            <v>0.35</v>
          </cell>
          <cell r="J36">
            <v>6407</v>
          </cell>
          <cell r="L36">
            <v>-2</v>
          </cell>
          <cell r="P36">
            <v>-0.4</v>
          </cell>
          <cell r="S36">
            <v>0</v>
          </cell>
        </row>
        <row r="37">
          <cell r="A37" t="str">
            <v>6439 ХОТ-ДОГ Папа может сос п/о мгс 0.38кг  ОСТАНКИНО</v>
          </cell>
          <cell r="B37" t="str">
            <v>шт</v>
          </cell>
          <cell r="C37">
            <v>34</v>
          </cell>
          <cell r="E37">
            <v>13</v>
          </cell>
          <cell r="F37">
            <v>0</v>
          </cell>
          <cell r="G37">
            <v>22</v>
          </cell>
          <cell r="H37">
            <v>0.38</v>
          </cell>
          <cell r="J37">
            <v>6439</v>
          </cell>
          <cell r="K37">
            <v>15</v>
          </cell>
          <cell r="L37">
            <v>-2</v>
          </cell>
          <cell r="P37">
            <v>2.6</v>
          </cell>
          <cell r="R37">
            <v>40</v>
          </cell>
          <cell r="S37">
            <v>0</v>
          </cell>
        </row>
        <row r="38">
          <cell r="A38" t="str">
            <v>6450 БЕКОН с/к с/н в/у 1/100 10шт   ОСТАНКИНО</v>
          </cell>
          <cell r="B38" t="str">
            <v>шт</v>
          </cell>
          <cell r="C38">
            <v>5</v>
          </cell>
          <cell r="D38">
            <v>150</v>
          </cell>
          <cell r="E38">
            <v>-1</v>
          </cell>
          <cell r="F38">
            <v>155</v>
          </cell>
          <cell r="G38">
            <v>62</v>
          </cell>
          <cell r="H38">
            <v>0.1</v>
          </cell>
          <cell r="J38">
            <v>6450</v>
          </cell>
          <cell r="K38">
            <v>15</v>
          </cell>
          <cell r="L38">
            <v>-16</v>
          </cell>
          <cell r="P38">
            <v>-0.2</v>
          </cell>
          <cell r="R38">
            <v>60</v>
          </cell>
          <cell r="S38">
            <v>80</v>
          </cell>
          <cell r="T38">
            <v>80</v>
          </cell>
        </row>
        <row r="39">
          <cell r="A39" t="str">
            <v>6452 ДЫМОВИЦА ИЗ ЛОПАТКИ к/в с/н в/у 1/150*10   ОСТАНКИНО</v>
          </cell>
          <cell r="B39" t="str">
            <v>шт</v>
          </cell>
          <cell r="D39">
            <v>180</v>
          </cell>
          <cell r="E39">
            <v>29</v>
          </cell>
          <cell r="F39">
            <v>150</v>
          </cell>
          <cell r="G39">
            <v>1</v>
          </cell>
          <cell r="H39">
            <v>0.15</v>
          </cell>
          <cell r="J39">
            <v>6452</v>
          </cell>
          <cell r="K39">
            <v>67</v>
          </cell>
          <cell r="L39">
            <v>-38</v>
          </cell>
          <cell r="P39">
            <v>5.8</v>
          </cell>
          <cell r="R39">
            <v>90</v>
          </cell>
          <cell r="S39">
            <v>300</v>
          </cell>
          <cell r="T39">
            <v>200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43</v>
          </cell>
          <cell r="D40">
            <v>331</v>
          </cell>
          <cell r="E40">
            <v>112</v>
          </cell>
          <cell r="F40">
            <v>208</v>
          </cell>
          <cell r="G40">
            <v>87</v>
          </cell>
          <cell r="H40">
            <v>0.1</v>
          </cell>
          <cell r="J40">
            <v>6453</v>
          </cell>
          <cell r="K40">
            <v>106</v>
          </cell>
          <cell r="L40">
            <v>6</v>
          </cell>
          <cell r="P40">
            <v>22.4</v>
          </cell>
          <cell r="Q40">
            <v>105.59999999999997</v>
          </cell>
          <cell r="R40">
            <v>80</v>
          </cell>
          <cell r="S40">
            <v>80</v>
          </cell>
          <cell r="T40">
            <v>80</v>
          </cell>
        </row>
        <row r="41">
          <cell r="A41" t="str">
            <v>6454 АРОМАТНАЯ с/к с/н в/у 1/100 10шт ОСТАНКИНО</v>
          </cell>
          <cell r="B41" t="str">
            <v>шт</v>
          </cell>
          <cell r="C41">
            <v>-10</v>
          </cell>
          <cell r="D41">
            <v>300</v>
          </cell>
          <cell r="E41">
            <v>26</v>
          </cell>
          <cell r="F41">
            <v>250</v>
          </cell>
          <cell r="G41">
            <v>0</v>
          </cell>
          <cell r="H41">
            <v>0.1</v>
          </cell>
          <cell r="J41">
            <v>6454</v>
          </cell>
          <cell r="K41">
            <v>74</v>
          </cell>
          <cell r="L41">
            <v>-48</v>
          </cell>
          <cell r="P41">
            <v>5.2</v>
          </cell>
        </row>
        <row r="42">
          <cell r="A42" t="str">
            <v>6459 СЕРВЕЛАТ ШВЕЙЦАРСКИЙ в/к с/н в/у 1/100  ОСТАНКИНО</v>
          </cell>
          <cell r="B42" t="str">
            <v>шт</v>
          </cell>
          <cell r="D42">
            <v>50</v>
          </cell>
          <cell r="E42">
            <v>29</v>
          </cell>
          <cell r="F42">
            <v>20</v>
          </cell>
          <cell r="G42">
            <v>1</v>
          </cell>
          <cell r="H42">
            <v>0.1</v>
          </cell>
          <cell r="J42">
            <v>6459</v>
          </cell>
          <cell r="K42">
            <v>58</v>
          </cell>
          <cell r="L42">
            <v>-29</v>
          </cell>
          <cell r="P42">
            <v>5.8</v>
          </cell>
          <cell r="Q42">
            <v>55.399999999999991</v>
          </cell>
          <cell r="R42">
            <v>55.399999999999991</v>
          </cell>
          <cell r="S42">
            <v>80</v>
          </cell>
          <cell r="T42">
            <v>40</v>
          </cell>
        </row>
        <row r="43">
          <cell r="A43" t="str">
            <v>6500 КАРБОНАД к/в в/с с/н в/у 1/150 8шт.  ОСТАНКИНО</v>
          </cell>
          <cell r="B43" t="str">
            <v>шт</v>
          </cell>
          <cell r="D43">
            <v>160</v>
          </cell>
          <cell r="E43">
            <v>-1</v>
          </cell>
          <cell r="F43">
            <v>160</v>
          </cell>
          <cell r="G43">
            <v>0</v>
          </cell>
          <cell r="H43">
            <v>0.15</v>
          </cell>
          <cell r="J43">
            <v>6500</v>
          </cell>
          <cell r="K43">
            <v>8</v>
          </cell>
          <cell r="L43">
            <v>-9</v>
          </cell>
          <cell r="P43">
            <v>-0.2</v>
          </cell>
          <cell r="R43">
            <v>80</v>
          </cell>
          <cell r="S43">
            <v>200</v>
          </cell>
          <cell r="T43">
            <v>160</v>
          </cell>
        </row>
        <row r="44">
          <cell r="A44" t="str">
            <v>6562 СЕРВЕЛАТ КАРЕЛЬСКИЙ СН в/к в/у 0,28кг  ОСТАНКИНО</v>
          </cell>
          <cell r="B44" t="str">
            <v>шт</v>
          </cell>
          <cell r="C44">
            <v>7</v>
          </cell>
          <cell r="D44">
            <v>18</v>
          </cell>
          <cell r="E44">
            <v>7</v>
          </cell>
          <cell r="F44">
            <v>16</v>
          </cell>
          <cell r="G44">
            <v>13</v>
          </cell>
          <cell r="H44">
            <v>0.28000000000000003</v>
          </cell>
          <cell r="J44">
            <v>6562</v>
          </cell>
          <cell r="K44">
            <v>16</v>
          </cell>
          <cell r="L44">
            <v>-9</v>
          </cell>
          <cell r="P44">
            <v>1.4</v>
          </cell>
          <cell r="Q44">
            <v>6</v>
          </cell>
          <cell r="S44">
            <v>0</v>
          </cell>
        </row>
        <row r="45">
          <cell r="A45" t="str">
            <v>6593 ДОКТОРСКАЯ СН вар п/о 0.45кг 8шт.  ОСТАНКИНО</v>
          </cell>
          <cell r="B45" t="str">
            <v>шт</v>
          </cell>
          <cell r="C45">
            <v>4</v>
          </cell>
          <cell r="D45">
            <v>16</v>
          </cell>
          <cell r="E45">
            <v>1</v>
          </cell>
          <cell r="F45">
            <v>16</v>
          </cell>
          <cell r="G45">
            <v>11</v>
          </cell>
          <cell r="H45">
            <v>0.45</v>
          </cell>
          <cell r="J45">
            <v>6593</v>
          </cell>
          <cell r="K45">
            <v>10</v>
          </cell>
          <cell r="L45">
            <v>-9</v>
          </cell>
          <cell r="P45">
            <v>0.2</v>
          </cell>
          <cell r="S45">
            <v>0</v>
          </cell>
        </row>
        <row r="46">
          <cell r="A46" t="str">
            <v>6595 МОЛОЧНАЯ СН вар п/о 0.45кг 8шт.  ОСТАНКИНО</v>
          </cell>
          <cell r="B46" t="str">
            <v>шт</v>
          </cell>
          <cell r="C46">
            <v>11</v>
          </cell>
          <cell r="D46">
            <v>1</v>
          </cell>
          <cell r="E46">
            <v>12</v>
          </cell>
          <cell r="G46">
            <v>0</v>
          </cell>
          <cell r="H46">
            <v>0.45</v>
          </cell>
          <cell r="J46">
            <v>6595</v>
          </cell>
          <cell r="K46">
            <v>13</v>
          </cell>
          <cell r="L46">
            <v>-1</v>
          </cell>
          <cell r="P46">
            <v>2.4</v>
          </cell>
          <cell r="Q46">
            <v>24</v>
          </cell>
          <cell r="R46">
            <v>16</v>
          </cell>
        </row>
        <row r="47">
          <cell r="A47" t="str">
            <v>6597 РУССКАЯ СН вар п/о 0.45кг 8шт.  ОСТАНКИНО</v>
          </cell>
          <cell r="B47" t="str">
            <v>шт</v>
          </cell>
          <cell r="C47">
            <v>3</v>
          </cell>
          <cell r="D47">
            <v>9</v>
          </cell>
          <cell r="E47">
            <v>-3</v>
          </cell>
          <cell r="F47">
            <v>8</v>
          </cell>
          <cell r="G47">
            <v>5</v>
          </cell>
          <cell r="H47">
            <v>0.45</v>
          </cell>
          <cell r="J47">
            <v>6597</v>
          </cell>
          <cell r="K47">
            <v>11</v>
          </cell>
          <cell r="L47">
            <v>-14</v>
          </cell>
          <cell r="P47">
            <v>-0.6</v>
          </cell>
          <cell r="S47">
            <v>8</v>
          </cell>
          <cell r="T47">
            <v>8</v>
          </cell>
        </row>
        <row r="48">
          <cell r="A48" t="str">
            <v>6602 БАВАРСКИЕ ПМ сос ц/о мгс 0,35кг 8 шт.  ОСТАНКИНО</v>
          </cell>
          <cell r="B48" t="str">
            <v>шт</v>
          </cell>
          <cell r="C48">
            <v>-8</v>
          </cell>
          <cell r="D48">
            <v>72</v>
          </cell>
          <cell r="E48">
            <v>40</v>
          </cell>
          <cell r="F48">
            <v>24</v>
          </cell>
          <cell r="G48">
            <v>-6</v>
          </cell>
          <cell r="H48">
            <v>0.35</v>
          </cell>
          <cell r="J48">
            <v>6602</v>
          </cell>
          <cell r="K48">
            <v>61</v>
          </cell>
          <cell r="L48">
            <v>-21</v>
          </cell>
          <cell r="P48">
            <v>8</v>
          </cell>
          <cell r="Q48">
            <v>80</v>
          </cell>
          <cell r="R48">
            <v>80</v>
          </cell>
          <cell r="S48">
            <v>60</v>
          </cell>
          <cell r="T48">
            <v>40</v>
          </cell>
        </row>
        <row r="49">
          <cell r="A49" t="str">
            <v>6607 С ГОВЯДИНОЙ ПМ сар б/о мгс 1*3_45с  ОСТАНКИНО</v>
          </cell>
          <cell r="B49" t="str">
            <v>кг</v>
          </cell>
          <cell r="C49">
            <v>-95.48</v>
          </cell>
          <cell r="D49">
            <v>11.933</v>
          </cell>
          <cell r="E49">
            <v>4.8920000000000003</v>
          </cell>
          <cell r="F49">
            <v>-88.438999999999993</v>
          </cell>
          <cell r="G49">
            <v>-91.391999999999996</v>
          </cell>
          <cell r="H49">
            <v>1</v>
          </cell>
          <cell r="J49">
            <v>6607</v>
          </cell>
          <cell r="K49">
            <v>5</v>
          </cell>
          <cell r="L49">
            <v>-0.10799999999999965</v>
          </cell>
          <cell r="P49">
            <v>0.97840000000000005</v>
          </cell>
          <cell r="Q49">
            <v>40</v>
          </cell>
        </row>
        <row r="50">
          <cell r="A50" t="str">
            <v>6636 БАЛЫКОВАЯ СН в/к п/о 0,35кг 8шт  ОСТАНКИНО</v>
          </cell>
          <cell r="B50" t="str">
            <v>шт</v>
          </cell>
          <cell r="C50">
            <v>-1</v>
          </cell>
          <cell r="D50">
            <v>1</v>
          </cell>
          <cell r="G50">
            <v>0</v>
          </cell>
          <cell r="H50">
            <v>0.35</v>
          </cell>
          <cell r="J50">
            <v>6636</v>
          </cell>
          <cell r="L50">
            <v>0</v>
          </cell>
          <cell r="P50">
            <v>0</v>
          </cell>
          <cell r="Q50">
            <v>16</v>
          </cell>
        </row>
        <row r="51">
          <cell r="A51" t="str">
            <v>6641 СЛИВОЧНЫЕ ПМ сос п/о мгс 0,41кг 10шт.  ОСТАНКИНО</v>
          </cell>
          <cell r="B51" t="str">
            <v>шт</v>
          </cell>
          <cell r="D51">
            <v>3</v>
          </cell>
          <cell r="E51">
            <v>3</v>
          </cell>
          <cell r="G51">
            <v>0</v>
          </cell>
          <cell r="H51">
            <v>0</v>
          </cell>
          <cell r="K51">
            <v>3</v>
          </cell>
          <cell r="L51">
            <v>0</v>
          </cell>
          <cell r="P51">
            <v>0.6</v>
          </cell>
        </row>
        <row r="52">
          <cell r="A52" t="str">
            <v>6642 СОЧНЫЙ ГРИЛЬ ПМ сос п/о мгс 0,41кг 8шт.  ОСТАНКИНО</v>
          </cell>
          <cell r="B52" t="str">
            <v>шт</v>
          </cell>
          <cell r="C52">
            <v>-2</v>
          </cell>
          <cell r="D52">
            <v>2</v>
          </cell>
          <cell r="G52">
            <v>-3</v>
          </cell>
          <cell r="H52">
            <v>0</v>
          </cell>
          <cell r="L52">
            <v>0</v>
          </cell>
          <cell r="P52">
            <v>0</v>
          </cell>
        </row>
        <row r="53">
          <cell r="A53" t="str">
            <v>6644 СОЧНЫЕ ПМ сос п/о мгс 0,41кг 10шт.  ОСТАНКИНО</v>
          </cell>
          <cell r="B53" t="str">
            <v>шт</v>
          </cell>
          <cell r="C53">
            <v>-5</v>
          </cell>
          <cell r="D53">
            <v>8</v>
          </cell>
          <cell r="E53">
            <v>3</v>
          </cell>
          <cell r="G53">
            <v>-3</v>
          </cell>
          <cell r="H53">
            <v>0</v>
          </cell>
          <cell r="K53">
            <v>3</v>
          </cell>
          <cell r="L53">
            <v>0</v>
          </cell>
          <cell r="P53">
            <v>0.6</v>
          </cell>
        </row>
        <row r="54">
          <cell r="A54" t="str">
            <v>6658 АРОМАТНАЯ С ЧЕСНОЧКОМ СН в/к мгс 0,330кг ОСТАНКИНО</v>
          </cell>
          <cell r="B54" t="str">
            <v>шт</v>
          </cell>
          <cell r="C54">
            <v>4</v>
          </cell>
          <cell r="D54">
            <v>9</v>
          </cell>
          <cell r="E54">
            <v>2</v>
          </cell>
          <cell r="F54">
            <v>9</v>
          </cell>
          <cell r="G54">
            <v>4</v>
          </cell>
          <cell r="H54">
            <v>0.33</v>
          </cell>
          <cell r="J54">
            <v>6658</v>
          </cell>
          <cell r="K54">
            <v>14</v>
          </cell>
          <cell r="L54">
            <v>-12</v>
          </cell>
          <cell r="P54">
            <v>0.4</v>
          </cell>
          <cell r="R54">
            <v>9</v>
          </cell>
          <cell r="S54">
            <v>0</v>
          </cell>
        </row>
        <row r="55">
          <cell r="A55" t="str">
            <v>6665 БАЛЫКОВАЯ Папа Может п/к в/у 0,31кг 8шт ОСТАНКИНО</v>
          </cell>
          <cell r="B55" t="str">
            <v>шт</v>
          </cell>
          <cell r="C55">
            <v>1</v>
          </cell>
          <cell r="D55">
            <v>101</v>
          </cell>
          <cell r="E55">
            <v>14</v>
          </cell>
          <cell r="F55">
            <v>77</v>
          </cell>
          <cell r="G55">
            <v>37</v>
          </cell>
          <cell r="H55">
            <v>0.31</v>
          </cell>
          <cell r="J55">
            <v>6665</v>
          </cell>
          <cell r="K55">
            <v>25</v>
          </cell>
          <cell r="L55">
            <v>-11</v>
          </cell>
          <cell r="P55">
            <v>2.8</v>
          </cell>
          <cell r="R55">
            <v>24</v>
          </cell>
          <cell r="S55">
            <v>24</v>
          </cell>
          <cell r="T55">
            <v>24</v>
          </cell>
        </row>
        <row r="56">
          <cell r="A56" t="str">
            <v>6676 ЧЕСНОЧНАЯ Папа может п/к в/у 0.35кг 8шт.   ОСТАНКИНО</v>
          </cell>
          <cell r="B56" t="str">
            <v>шт</v>
          </cell>
          <cell r="C56">
            <v>25</v>
          </cell>
          <cell r="D56">
            <v>48</v>
          </cell>
          <cell r="E56">
            <v>20</v>
          </cell>
          <cell r="F56">
            <v>27</v>
          </cell>
          <cell r="G56">
            <v>27</v>
          </cell>
          <cell r="H56">
            <v>0.35</v>
          </cell>
          <cell r="J56">
            <v>6676</v>
          </cell>
          <cell r="K56">
            <v>21</v>
          </cell>
          <cell r="L56">
            <v>-1</v>
          </cell>
          <cell r="P56">
            <v>4</v>
          </cell>
          <cell r="R56">
            <v>32</v>
          </cell>
          <cell r="S56">
            <v>0</v>
          </cell>
        </row>
        <row r="57">
          <cell r="A57" t="str">
            <v>6683 СЕРВЕЛАТ ЗЕРНИСТЫЙ ПМ в/к в/у 0,35кг  ОСТАНКИНО</v>
          </cell>
          <cell r="B57" t="str">
            <v>шт</v>
          </cell>
          <cell r="C57">
            <v>1</v>
          </cell>
          <cell r="D57">
            <v>240</v>
          </cell>
          <cell r="E57">
            <v>34</v>
          </cell>
          <cell r="F57">
            <v>201</v>
          </cell>
          <cell r="G57">
            <v>46</v>
          </cell>
          <cell r="H57">
            <v>0.35</v>
          </cell>
          <cell r="J57">
            <v>6683</v>
          </cell>
          <cell r="K57">
            <v>40</v>
          </cell>
          <cell r="L57">
            <v>-6</v>
          </cell>
          <cell r="P57">
            <v>6.8</v>
          </cell>
          <cell r="S57">
            <v>120</v>
          </cell>
          <cell r="T57">
            <v>120</v>
          </cell>
        </row>
        <row r="58">
          <cell r="A58" t="str">
            <v>6684 СЕРВЕЛАТ КАРЕЛЬСКИЙ ПМ в/к в/у 0.28кг  ОСТАНКИНО</v>
          </cell>
          <cell r="B58" t="str">
            <v>шт</v>
          </cell>
          <cell r="C58">
            <v>9</v>
          </cell>
          <cell r="D58">
            <v>110</v>
          </cell>
          <cell r="E58">
            <v>19</v>
          </cell>
          <cell r="F58">
            <v>86</v>
          </cell>
          <cell r="G58">
            <v>50</v>
          </cell>
          <cell r="H58">
            <v>0.28000000000000003</v>
          </cell>
          <cell r="J58">
            <v>6684</v>
          </cell>
          <cell r="K58">
            <v>31</v>
          </cell>
          <cell r="L58">
            <v>-12</v>
          </cell>
          <cell r="P58">
            <v>3.8</v>
          </cell>
          <cell r="S58">
            <v>80</v>
          </cell>
          <cell r="T58">
            <v>60</v>
          </cell>
        </row>
        <row r="59">
          <cell r="A59" t="str">
            <v>6689 СЕРВЕЛАТ ОХОТНИЧИЙ ПМ в/к в/у 0,35кг 8шт  ОСТАНКИНО</v>
          </cell>
          <cell r="B59" t="str">
            <v>шт</v>
          </cell>
          <cell r="D59">
            <v>152</v>
          </cell>
          <cell r="E59">
            <v>22</v>
          </cell>
          <cell r="F59">
            <v>127</v>
          </cell>
          <cell r="G59">
            <v>-1</v>
          </cell>
          <cell r="H59">
            <v>0.35</v>
          </cell>
          <cell r="J59">
            <v>6689</v>
          </cell>
          <cell r="K59">
            <v>35</v>
          </cell>
          <cell r="L59">
            <v>-13</v>
          </cell>
          <cell r="P59">
            <v>4.4000000000000004</v>
          </cell>
          <cell r="R59">
            <v>40</v>
          </cell>
          <cell r="S59">
            <v>120</v>
          </cell>
          <cell r="T59">
            <v>120</v>
          </cell>
        </row>
        <row r="60">
          <cell r="A60" t="str">
            <v>6697 СЕРВЕЛАТ ФИНСКИЙ ПМ в/к в/у 0,35кг 8шт.  ОСТАНКИНО</v>
          </cell>
          <cell r="B60" t="str">
            <v>шт</v>
          </cell>
          <cell r="C60">
            <v>-2</v>
          </cell>
          <cell r="D60">
            <v>241</v>
          </cell>
          <cell r="E60">
            <v>24</v>
          </cell>
          <cell r="F60">
            <v>211</v>
          </cell>
          <cell r="G60">
            <v>52</v>
          </cell>
          <cell r="H60">
            <v>0.35</v>
          </cell>
          <cell r="J60">
            <v>6697</v>
          </cell>
          <cell r="K60">
            <v>35</v>
          </cell>
          <cell r="L60">
            <v>-11</v>
          </cell>
          <cell r="P60">
            <v>4.8</v>
          </cell>
          <cell r="S60">
            <v>120</v>
          </cell>
          <cell r="T60">
            <v>120</v>
          </cell>
        </row>
        <row r="61">
          <cell r="A61" t="str">
            <v>6713 СОЧНЫЙ ГРИЛЬ ПМ сос п/о мгс 0,41 кг 8 шт ОСТАНКИНО</v>
          </cell>
          <cell r="B61" t="str">
            <v>шт</v>
          </cell>
          <cell r="C61">
            <v>24</v>
          </cell>
          <cell r="D61">
            <v>105</v>
          </cell>
          <cell r="E61">
            <v>33</v>
          </cell>
          <cell r="F61">
            <v>76</v>
          </cell>
          <cell r="G61">
            <v>33</v>
          </cell>
          <cell r="H61">
            <v>0.41</v>
          </cell>
          <cell r="J61">
            <v>6713</v>
          </cell>
          <cell r="K61">
            <v>34</v>
          </cell>
          <cell r="L61">
            <v>-1</v>
          </cell>
          <cell r="P61">
            <v>6.6</v>
          </cell>
          <cell r="Q61">
            <v>16.399999999999991</v>
          </cell>
          <cell r="S61">
            <v>40</v>
          </cell>
          <cell r="T61">
            <v>40</v>
          </cell>
        </row>
        <row r="62">
          <cell r="A62" t="str">
            <v>6716 ОСОБАЯ Коровино (в сетке) 0.5кг 8шт.  ОСТАНКИНО</v>
          </cell>
          <cell r="B62" t="str">
            <v>шт</v>
          </cell>
          <cell r="C62">
            <v>45</v>
          </cell>
          <cell r="D62">
            <v>53</v>
          </cell>
          <cell r="E62">
            <v>34</v>
          </cell>
          <cell r="F62">
            <v>58</v>
          </cell>
          <cell r="G62">
            <v>17</v>
          </cell>
          <cell r="H62">
            <v>0.5</v>
          </cell>
          <cell r="J62">
            <v>6716</v>
          </cell>
          <cell r="K62">
            <v>35</v>
          </cell>
          <cell r="L62">
            <v>-1</v>
          </cell>
          <cell r="P62">
            <v>6.8</v>
          </cell>
          <cell r="Q62">
            <v>37.200000000000003</v>
          </cell>
          <cell r="R62">
            <v>32</v>
          </cell>
          <cell r="S62">
            <v>32</v>
          </cell>
          <cell r="T62">
            <v>32</v>
          </cell>
        </row>
        <row r="63">
          <cell r="A63" t="str">
            <v>6722 СОЧНЫЕ ПМ сос п/о мгс 0,41кг 10шт.  ОСТАНКИНО</v>
          </cell>
          <cell r="B63" t="str">
            <v>шт</v>
          </cell>
          <cell r="C63">
            <v>91</v>
          </cell>
          <cell r="D63">
            <v>131</v>
          </cell>
          <cell r="E63">
            <v>69</v>
          </cell>
          <cell r="F63">
            <v>138</v>
          </cell>
          <cell r="G63">
            <v>83</v>
          </cell>
          <cell r="H63">
            <v>0.41</v>
          </cell>
          <cell r="J63">
            <v>6722</v>
          </cell>
          <cell r="K63">
            <v>75</v>
          </cell>
          <cell r="L63">
            <v>-6</v>
          </cell>
          <cell r="P63">
            <v>13.8</v>
          </cell>
          <cell r="Q63">
            <v>55.200000000000017</v>
          </cell>
          <cell r="R63">
            <v>60</v>
          </cell>
          <cell r="S63">
            <v>80</v>
          </cell>
          <cell r="T63">
            <v>40</v>
          </cell>
        </row>
        <row r="64">
          <cell r="A64" t="str">
            <v>6726 СЛИВОЧНЫЕ ПМ сос п/о мгс 0.41кг 10шт.  ОСТАНКИНО</v>
          </cell>
          <cell r="B64" t="str">
            <v>шт</v>
          </cell>
          <cell r="C64">
            <v>76</v>
          </cell>
          <cell r="D64">
            <v>147</v>
          </cell>
          <cell r="E64">
            <v>66</v>
          </cell>
          <cell r="F64">
            <v>123</v>
          </cell>
          <cell r="G64">
            <v>68</v>
          </cell>
          <cell r="H64">
            <v>0.41</v>
          </cell>
          <cell r="J64">
            <v>6726</v>
          </cell>
          <cell r="K64">
            <v>70</v>
          </cell>
          <cell r="L64">
            <v>-4</v>
          </cell>
          <cell r="P64">
            <v>13.2</v>
          </cell>
          <cell r="Q64">
            <v>61.799999999999983</v>
          </cell>
          <cell r="R64">
            <v>60</v>
          </cell>
          <cell r="S64">
            <v>80</v>
          </cell>
          <cell r="T64">
            <v>40</v>
          </cell>
        </row>
        <row r="65">
          <cell r="A65" t="str">
            <v>6750 МОЛОЧНЫЕ ГОСТ СН сос п/о мгс 0,41 кг 10шт ОСТАНКИНО</v>
          </cell>
          <cell r="B65" t="str">
            <v>шт</v>
          </cell>
          <cell r="D65">
            <v>20</v>
          </cell>
          <cell r="F65">
            <v>20</v>
          </cell>
          <cell r="G65">
            <v>14</v>
          </cell>
          <cell r="H65">
            <v>0.41</v>
          </cell>
          <cell r="J65">
            <v>6750</v>
          </cell>
          <cell r="K65">
            <v>5</v>
          </cell>
          <cell r="L65">
            <v>-5</v>
          </cell>
          <cell r="P65">
            <v>0</v>
          </cell>
          <cell r="S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M71"/>
  <sheetViews>
    <sheetView tabSelected="1" workbookViewId="0">
      <selection activeCell="S14" sqref="S14"/>
    </sheetView>
  </sheetViews>
  <sheetFormatPr defaultColWidth="10.6640625" defaultRowHeight="11.25" outlineLevelRow="2" x14ac:dyDescent="0.2"/>
  <cols>
    <col min="1" max="1" width="10.5" customWidth="1"/>
    <col min="2" max="2" width="4.1640625" customWidth="1"/>
    <col min="3" max="3" width="19.6640625" customWidth="1"/>
    <col min="4" max="5" width="14" customWidth="1"/>
    <col min="6" max="6" width="7.6640625" customWidth="1"/>
    <col min="7" max="7" width="4.6640625" customWidth="1"/>
    <col min="8" max="8" width="1.6640625" customWidth="1"/>
    <col min="9" max="9" width="12.33203125" customWidth="1"/>
    <col min="10" max="10" width="1.6640625" customWidth="1"/>
    <col min="11" max="11" width="12.33203125" customWidth="1"/>
    <col min="12" max="12" width="14" customWidth="1"/>
    <col min="13" max="13" width="16.33203125" style="20" customWidth="1"/>
  </cols>
  <sheetData>
    <row r="1" spans="1:13" ht="9.9499999999999993" customHeight="1" x14ac:dyDescent="0.2"/>
    <row r="2" spans="1:13" ht="24" customHeight="1" x14ac:dyDescent="0.2">
      <c r="A2" s="1" t="s">
        <v>0</v>
      </c>
      <c r="B2" s="1"/>
      <c r="C2" s="1"/>
      <c r="D2" s="1"/>
      <c r="E2" s="1"/>
      <c r="F2" s="1"/>
    </row>
    <row r="3" spans="1:13" ht="9.9499999999999993" customHeight="1" x14ac:dyDescent="0.2"/>
    <row r="4" spans="1:13" ht="12.75" customHeight="1" outlineLevel="1" x14ac:dyDescent="0.2">
      <c r="A4" s="2" t="s">
        <v>1</v>
      </c>
      <c r="B4" s="2"/>
      <c r="C4" s="2" t="s">
        <v>2</v>
      </c>
      <c r="D4" s="2"/>
      <c r="E4" s="2"/>
      <c r="F4" s="2"/>
    </row>
    <row r="5" spans="1:13" ht="12.75" customHeight="1" outlineLevel="1" x14ac:dyDescent="0.2">
      <c r="C5" s="2" t="s">
        <v>3</v>
      </c>
      <c r="D5" s="2"/>
      <c r="E5" s="2"/>
      <c r="F5" s="2"/>
    </row>
    <row r="6" spans="1:13" ht="12.75" customHeight="1" outlineLevel="1" x14ac:dyDescent="0.2">
      <c r="A6" s="2" t="s">
        <v>4</v>
      </c>
      <c r="B6" s="2"/>
      <c r="C6" s="2" t="s">
        <v>5</v>
      </c>
      <c r="D6" s="2"/>
      <c r="E6" s="2"/>
      <c r="F6" s="2"/>
    </row>
    <row r="7" spans="1:13" ht="9.9499999999999993" customHeight="1" x14ac:dyDescent="0.2"/>
    <row r="8" spans="1:13" ht="12.75" customHeight="1" x14ac:dyDescent="0.2">
      <c r="A8" s="38" t="s">
        <v>6</v>
      </c>
      <c r="B8" s="38"/>
      <c r="C8" s="38"/>
      <c r="D8" s="42" t="s">
        <v>7</v>
      </c>
      <c r="E8" s="42"/>
      <c r="F8" s="42"/>
      <c r="G8" s="42"/>
      <c r="H8" s="42"/>
      <c r="I8" s="42"/>
      <c r="J8" s="42"/>
    </row>
    <row r="9" spans="1:13" ht="24.75" customHeight="1" x14ac:dyDescent="0.2">
      <c r="A9" s="39"/>
      <c r="B9" s="40"/>
      <c r="C9" s="41"/>
      <c r="D9" s="3" t="s">
        <v>8</v>
      </c>
      <c r="E9" s="3" t="s">
        <v>9</v>
      </c>
      <c r="F9" s="42" t="s">
        <v>10</v>
      </c>
      <c r="G9" s="42"/>
      <c r="H9" s="42"/>
      <c r="I9" s="42" t="s">
        <v>11</v>
      </c>
      <c r="J9" s="42"/>
    </row>
    <row r="10" spans="1:13" ht="11.25" customHeight="1" x14ac:dyDescent="0.2">
      <c r="A10" s="30" t="s">
        <v>12</v>
      </c>
      <c r="B10" s="30"/>
      <c r="C10" s="30"/>
      <c r="D10" s="4"/>
      <c r="E10" s="4"/>
      <c r="F10" s="5"/>
      <c r="G10" s="6"/>
      <c r="H10" s="7"/>
      <c r="I10" s="5"/>
      <c r="J10" s="7"/>
    </row>
    <row r="11" spans="1:13" ht="12.75" customHeight="1" x14ac:dyDescent="0.2">
      <c r="A11" s="33" t="s">
        <v>13</v>
      </c>
      <c r="B11" s="33"/>
      <c r="C11" s="33"/>
      <c r="D11" s="8"/>
      <c r="E11" s="8"/>
      <c r="F11" s="9"/>
      <c r="G11" s="10"/>
      <c r="H11" s="11"/>
      <c r="I11" s="9"/>
      <c r="J11" s="11"/>
    </row>
    <row r="12" spans="1:13" ht="9.9499999999999993" customHeight="1" x14ac:dyDescent="0.2"/>
    <row r="13" spans="1:13" ht="12.75" customHeight="1" x14ac:dyDescent="0.2">
      <c r="A13" s="38" t="s">
        <v>14</v>
      </c>
      <c r="B13" s="38"/>
      <c r="C13" s="38"/>
      <c r="D13" s="38"/>
      <c r="E13" s="38"/>
      <c r="F13" s="38"/>
      <c r="G13" s="38"/>
      <c r="H13" s="42" t="s">
        <v>7</v>
      </c>
      <c r="I13" s="42"/>
      <c r="J13" s="42"/>
      <c r="K13" s="42"/>
      <c r="L13" s="42"/>
      <c r="M13" s="42"/>
    </row>
    <row r="14" spans="1:13" ht="24.75" customHeight="1" x14ac:dyDescent="0.2">
      <c r="A14" s="39"/>
      <c r="B14" s="40"/>
      <c r="C14" s="40"/>
      <c r="D14" s="40"/>
      <c r="E14" s="40"/>
      <c r="F14" s="40"/>
      <c r="G14" s="41"/>
      <c r="H14" s="42" t="s">
        <v>8</v>
      </c>
      <c r="I14" s="42"/>
      <c r="J14" s="42" t="s">
        <v>62</v>
      </c>
      <c r="K14" s="42"/>
      <c r="L14" s="3" t="s">
        <v>64</v>
      </c>
      <c r="M14" s="44" t="s">
        <v>72</v>
      </c>
    </row>
    <row r="15" spans="1:13" ht="11.25" customHeight="1" x14ac:dyDescent="0.2">
      <c r="A15" s="43" t="s">
        <v>15</v>
      </c>
      <c r="B15" s="43"/>
      <c r="C15" s="43"/>
      <c r="D15" s="43"/>
      <c r="E15" s="43"/>
      <c r="F15" s="43"/>
      <c r="G15" s="43"/>
      <c r="H15" s="12"/>
      <c r="I15" s="13"/>
      <c r="J15" s="12"/>
      <c r="K15" s="13"/>
      <c r="L15" s="14"/>
      <c r="M15" s="21"/>
    </row>
    <row r="16" spans="1:13" ht="11.25" customHeight="1" outlineLevel="2" x14ac:dyDescent="0.2">
      <c r="A16" s="31" t="s">
        <v>16</v>
      </c>
      <c r="B16" s="31"/>
      <c r="C16" s="31"/>
      <c r="D16" s="31"/>
      <c r="E16" s="31"/>
      <c r="F16" s="31"/>
      <c r="G16" s="31"/>
      <c r="H16" s="32">
        <v>12.019</v>
      </c>
      <c r="I16" s="32"/>
      <c r="J16" s="5"/>
      <c r="K16" s="7"/>
      <c r="L16" s="16"/>
      <c r="M16" s="22"/>
    </row>
    <row r="17" spans="1:13" ht="11.25" customHeight="1" outlineLevel="2" x14ac:dyDescent="0.2">
      <c r="A17" s="24" t="s">
        <v>65</v>
      </c>
      <c r="B17" s="25"/>
      <c r="C17" s="25"/>
      <c r="D17" s="25"/>
      <c r="E17" s="25"/>
      <c r="F17" s="25"/>
      <c r="G17" s="26"/>
      <c r="H17" s="15"/>
      <c r="I17" s="15">
        <v>0</v>
      </c>
      <c r="J17" s="5"/>
      <c r="K17" s="7">
        <v>6</v>
      </c>
      <c r="L17" s="16">
        <v>6</v>
      </c>
      <c r="M17" s="22">
        <v>6</v>
      </c>
    </row>
    <row r="18" spans="1:13" ht="11.25" customHeight="1" outlineLevel="2" x14ac:dyDescent="0.2">
      <c r="A18" s="31" t="s">
        <v>17</v>
      </c>
      <c r="B18" s="31"/>
      <c r="C18" s="31"/>
      <c r="D18" s="31"/>
      <c r="E18" s="31"/>
      <c r="F18" s="31"/>
      <c r="G18" s="31"/>
      <c r="H18" s="32">
        <v>6.2510000000000003</v>
      </c>
      <c r="I18" s="32"/>
      <c r="J18" s="5"/>
      <c r="K18" s="7"/>
      <c r="L18" s="16">
        <v>6</v>
      </c>
      <c r="M18" s="22">
        <f>VLOOKUP(A17,[1]Sheet!$A:$T,20,0)</f>
        <v>6</v>
      </c>
    </row>
    <row r="19" spans="1:13" ht="11.25" customHeight="1" outlineLevel="1" x14ac:dyDescent="0.2">
      <c r="A19" s="34" t="s">
        <v>18</v>
      </c>
      <c r="B19" s="34"/>
      <c r="C19" s="34"/>
      <c r="D19" s="34"/>
      <c r="E19" s="34"/>
      <c r="F19" s="34"/>
      <c r="G19" s="34"/>
      <c r="H19" s="12"/>
      <c r="I19" s="13"/>
      <c r="J19" s="12"/>
      <c r="K19" s="13"/>
      <c r="L19" s="17"/>
      <c r="M19" s="21"/>
    </row>
    <row r="20" spans="1:13" ht="11.25" customHeight="1" outlineLevel="1" x14ac:dyDescent="0.2">
      <c r="A20" s="30" t="s">
        <v>66</v>
      </c>
      <c r="B20" s="30"/>
      <c r="C20" s="30"/>
      <c r="D20" s="30"/>
      <c r="E20" s="30"/>
      <c r="F20" s="30"/>
      <c r="G20" s="30"/>
      <c r="H20" s="12"/>
      <c r="I20" s="32"/>
      <c r="J20" s="32"/>
      <c r="K20" s="5"/>
      <c r="L20" s="19">
        <v>200</v>
      </c>
      <c r="M20" s="22">
        <f>VLOOKUP(A20,[1]Sheet!$A:$T,20,0)</f>
        <v>200</v>
      </c>
    </row>
    <row r="21" spans="1:13" ht="11.25" customHeight="1" outlineLevel="2" x14ac:dyDescent="0.2">
      <c r="A21" s="30" t="s">
        <v>19</v>
      </c>
      <c r="B21" s="30"/>
      <c r="C21" s="30"/>
      <c r="D21" s="30"/>
      <c r="E21" s="30"/>
      <c r="F21" s="30"/>
      <c r="G21" s="30"/>
      <c r="H21" s="32">
        <v>41</v>
      </c>
      <c r="I21" s="32"/>
      <c r="J21" s="5"/>
      <c r="K21" s="7"/>
      <c r="L21" s="16"/>
      <c r="M21" s="22"/>
    </row>
    <row r="22" spans="1:13" ht="11.25" customHeight="1" outlineLevel="2" x14ac:dyDescent="0.2">
      <c r="A22" s="30" t="s">
        <v>20</v>
      </c>
      <c r="B22" s="30"/>
      <c r="C22" s="30"/>
      <c r="D22" s="30"/>
      <c r="E22" s="30"/>
      <c r="F22" s="30"/>
      <c r="G22" s="30"/>
      <c r="H22" s="32">
        <v>94</v>
      </c>
      <c r="I22" s="32"/>
      <c r="J22" s="5"/>
      <c r="K22" s="7"/>
      <c r="L22" s="16"/>
      <c r="M22" s="22"/>
    </row>
    <row r="23" spans="1:13" ht="11.25" customHeight="1" outlineLevel="2" x14ac:dyDescent="0.2">
      <c r="A23" s="30" t="s">
        <v>21</v>
      </c>
      <c r="B23" s="30"/>
      <c r="C23" s="30"/>
      <c r="D23" s="30"/>
      <c r="E23" s="30"/>
      <c r="F23" s="30"/>
      <c r="G23" s="30"/>
      <c r="H23" s="32">
        <v>42</v>
      </c>
      <c r="I23" s="32"/>
      <c r="J23" s="5"/>
      <c r="K23" s="7">
        <v>16</v>
      </c>
      <c r="L23" s="16">
        <v>30</v>
      </c>
      <c r="M23" s="22">
        <f>VLOOKUP(A23,[1]Sheet!$A:$T,20,0)</f>
        <v>24</v>
      </c>
    </row>
    <row r="24" spans="1:13" ht="11.25" customHeight="1" outlineLevel="2" x14ac:dyDescent="0.2">
      <c r="A24" s="30" t="s">
        <v>22</v>
      </c>
      <c r="B24" s="30"/>
      <c r="C24" s="30"/>
      <c r="D24" s="30"/>
      <c r="E24" s="30"/>
      <c r="F24" s="30"/>
      <c r="G24" s="30"/>
      <c r="H24" s="32">
        <v>38</v>
      </c>
      <c r="I24" s="32"/>
      <c r="J24" s="5"/>
      <c r="K24" s="7">
        <v>80</v>
      </c>
      <c r="L24" s="16">
        <v>120</v>
      </c>
      <c r="M24" s="22">
        <f>VLOOKUP(A24,[1]Sheet!$A:$T,20,0)</f>
        <v>120</v>
      </c>
    </row>
    <row r="25" spans="1:13" ht="11.25" customHeight="1" outlineLevel="2" x14ac:dyDescent="0.2">
      <c r="A25" s="36" t="s">
        <v>66</v>
      </c>
      <c r="B25" s="36"/>
      <c r="C25" s="36"/>
      <c r="D25" s="36"/>
      <c r="E25" s="36"/>
      <c r="F25" s="36"/>
      <c r="G25" s="37"/>
      <c r="H25" s="15"/>
      <c r="I25" s="15">
        <v>0</v>
      </c>
      <c r="J25" s="5"/>
      <c r="K25" s="7">
        <v>80</v>
      </c>
      <c r="L25" s="16">
        <v>120</v>
      </c>
      <c r="M25" s="22">
        <f>VLOOKUP(A25,[1]Sheet!$A:$T,20,0)</f>
        <v>200</v>
      </c>
    </row>
    <row r="26" spans="1:13" ht="11.25" customHeight="1" outlineLevel="2" x14ac:dyDescent="0.2">
      <c r="A26" s="30" t="s">
        <v>23</v>
      </c>
      <c r="B26" s="30"/>
      <c r="C26" s="30"/>
      <c r="D26" s="30"/>
      <c r="E26" s="30"/>
      <c r="F26" s="30"/>
      <c r="G26" s="30"/>
      <c r="H26" s="32">
        <v>80</v>
      </c>
      <c r="I26" s="32"/>
      <c r="J26" s="5"/>
      <c r="K26" s="7"/>
      <c r="L26" s="16"/>
      <c r="M26" s="22"/>
    </row>
    <row r="27" spans="1:13" ht="11.25" customHeight="1" outlineLevel="2" x14ac:dyDescent="0.2">
      <c r="A27" s="30" t="s">
        <v>24</v>
      </c>
      <c r="B27" s="30"/>
      <c r="C27" s="30"/>
      <c r="D27" s="30"/>
      <c r="E27" s="30"/>
      <c r="F27" s="30"/>
      <c r="G27" s="30"/>
      <c r="H27" s="32">
        <v>59</v>
      </c>
      <c r="I27" s="32"/>
      <c r="J27" s="5"/>
      <c r="K27" s="7"/>
      <c r="L27" s="16">
        <v>80</v>
      </c>
      <c r="M27" s="22">
        <f>VLOOKUP(A27,[1]Sheet!$A:$T,20,0)</f>
        <v>80</v>
      </c>
    </row>
    <row r="28" spans="1:13" ht="11.25" customHeight="1" outlineLevel="2" x14ac:dyDescent="0.2">
      <c r="A28" s="30" t="s">
        <v>25</v>
      </c>
      <c r="B28" s="30"/>
      <c r="C28" s="30"/>
      <c r="D28" s="30"/>
      <c r="E28" s="30"/>
      <c r="F28" s="30"/>
      <c r="G28" s="30"/>
      <c r="H28" s="32">
        <v>14</v>
      </c>
      <c r="I28" s="32"/>
      <c r="J28" s="5"/>
      <c r="K28" s="7">
        <v>48</v>
      </c>
      <c r="L28" s="16">
        <v>48</v>
      </c>
      <c r="M28" s="22">
        <f>VLOOKUP(A28,[1]Sheet!$A:$T,20,0)</f>
        <v>48</v>
      </c>
    </row>
    <row r="29" spans="1:13" ht="11.25" customHeight="1" outlineLevel="2" x14ac:dyDescent="0.2">
      <c r="A29" s="30" t="s">
        <v>26</v>
      </c>
      <c r="B29" s="30"/>
      <c r="C29" s="30"/>
      <c r="D29" s="30"/>
      <c r="E29" s="30"/>
      <c r="F29" s="30"/>
      <c r="G29" s="30"/>
      <c r="H29" s="32">
        <v>10.863</v>
      </c>
      <c r="I29" s="32"/>
      <c r="J29" s="5"/>
      <c r="K29" s="7"/>
      <c r="L29" s="16"/>
      <c r="M29" s="22"/>
    </row>
    <row r="30" spans="1:13" ht="11.25" customHeight="1" outlineLevel="2" x14ac:dyDescent="0.2">
      <c r="A30" s="30" t="s">
        <v>27</v>
      </c>
      <c r="B30" s="30"/>
      <c r="C30" s="30"/>
      <c r="D30" s="30"/>
      <c r="E30" s="30"/>
      <c r="F30" s="30"/>
      <c r="G30" s="30"/>
      <c r="H30" s="32">
        <v>6</v>
      </c>
      <c r="I30" s="32"/>
      <c r="J30" s="5"/>
      <c r="K30" s="7"/>
      <c r="L30" s="16">
        <v>10</v>
      </c>
      <c r="M30" s="22">
        <f>VLOOKUP(A30,[1]Sheet!$A:$T,20,0)</f>
        <v>10</v>
      </c>
    </row>
    <row r="31" spans="1:13" ht="11.25" customHeight="1" outlineLevel="2" x14ac:dyDescent="0.2">
      <c r="A31" s="30" t="s">
        <v>28</v>
      </c>
      <c r="B31" s="30"/>
      <c r="C31" s="30"/>
      <c r="D31" s="30"/>
      <c r="E31" s="30"/>
      <c r="F31" s="30"/>
      <c r="G31" s="30"/>
      <c r="H31" s="32">
        <v>15</v>
      </c>
      <c r="I31" s="32"/>
      <c r="J31" s="5"/>
      <c r="K31" s="7"/>
      <c r="L31" s="16">
        <v>120</v>
      </c>
      <c r="M31" s="22">
        <f>VLOOKUP(A31,[1]Sheet!$A:$T,20,0)</f>
        <v>120</v>
      </c>
    </row>
    <row r="32" spans="1:13" ht="11.25" customHeight="1" outlineLevel="2" x14ac:dyDescent="0.2">
      <c r="A32" s="27" t="s">
        <v>67</v>
      </c>
      <c r="B32" s="28"/>
      <c r="C32" s="28"/>
      <c r="D32" s="28"/>
      <c r="E32" s="28"/>
      <c r="F32" s="28"/>
      <c r="G32" s="29"/>
      <c r="H32" s="15"/>
      <c r="I32" s="15">
        <v>0</v>
      </c>
      <c r="J32" s="5"/>
      <c r="K32" s="7">
        <v>16</v>
      </c>
      <c r="L32" s="16"/>
      <c r="M32" s="22"/>
    </row>
    <row r="33" spans="1:13" ht="11.25" customHeight="1" outlineLevel="2" x14ac:dyDescent="0.2">
      <c r="A33" s="30" t="s">
        <v>29</v>
      </c>
      <c r="B33" s="30"/>
      <c r="C33" s="30"/>
      <c r="D33" s="30"/>
      <c r="E33" s="30"/>
      <c r="F33" s="30"/>
      <c r="G33" s="30"/>
      <c r="H33" s="32">
        <v>11</v>
      </c>
      <c r="I33" s="32"/>
      <c r="J33" s="5"/>
      <c r="K33" s="7">
        <v>8</v>
      </c>
      <c r="L33" s="16"/>
      <c r="M33" s="22"/>
    </row>
    <row r="34" spans="1:13" ht="11.25" customHeight="1" outlineLevel="2" x14ac:dyDescent="0.2">
      <c r="A34" s="30" t="s">
        <v>30</v>
      </c>
      <c r="B34" s="30"/>
      <c r="C34" s="30"/>
      <c r="D34" s="30"/>
      <c r="E34" s="30"/>
      <c r="F34" s="30"/>
      <c r="G34" s="30"/>
      <c r="H34" s="32">
        <v>5</v>
      </c>
      <c r="I34" s="32"/>
      <c r="J34" s="5"/>
      <c r="K34" s="7"/>
      <c r="L34" s="16">
        <v>80</v>
      </c>
      <c r="M34" s="22">
        <v>80</v>
      </c>
    </row>
    <row r="35" spans="1:13" ht="11.25" customHeight="1" outlineLevel="2" x14ac:dyDescent="0.2">
      <c r="A35" s="30" t="s">
        <v>31</v>
      </c>
      <c r="B35" s="30"/>
      <c r="C35" s="30"/>
      <c r="D35" s="30"/>
      <c r="E35" s="30"/>
      <c r="F35" s="30"/>
      <c r="G35" s="30"/>
      <c r="H35" s="32">
        <v>1</v>
      </c>
      <c r="I35" s="32"/>
      <c r="J35" s="5"/>
      <c r="K35" s="7"/>
      <c r="L35" s="16">
        <v>80</v>
      </c>
      <c r="M35" s="22">
        <v>80</v>
      </c>
    </row>
    <row r="36" spans="1:13" ht="11.25" customHeight="1" outlineLevel="2" x14ac:dyDescent="0.2">
      <c r="A36" s="30" t="s">
        <v>32</v>
      </c>
      <c r="B36" s="30"/>
      <c r="C36" s="30"/>
      <c r="D36" s="30"/>
      <c r="E36" s="30"/>
      <c r="F36" s="30"/>
      <c r="G36" s="30"/>
      <c r="H36" s="32">
        <v>1</v>
      </c>
      <c r="I36" s="32"/>
      <c r="J36" s="5"/>
      <c r="K36" s="7">
        <v>30</v>
      </c>
      <c r="L36" s="16">
        <v>60</v>
      </c>
      <c r="M36" s="22">
        <f>VLOOKUP(A36,[1]Sheet!$A:$T,20,0)</f>
        <v>40</v>
      </c>
    </row>
    <row r="37" spans="1:13" ht="11.25" customHeight="1" outlineLevel="2" x14ac:dyDescent="0.2">
      <c r="A37" s="30" t="s">
        <v>33</v>
      </c>
      <c r="B37" s="30"/>
      <c r="C37" s="30"/>
      <c r="D37" s="30"/>
      <c r="E37" s="30"/>
      <c r="F37" s="30"/>
      <c r="G37" s="30"/>
      <c r="H37" s="32">
        <v>47</v>
      </c>
      <c r="I37" s="32"/>
      <c r="J37" s="5"/>
      <c r="K37" s="7"/>
      <c r="L37" s="16"/>
      <c r="M37" s="22"/>
    </row>
    <row r="38" spans="1:13" ht="11.25" customHeight="1" outlineLevel="2" x14ac:dyDescent="0.2">
      <c r="A38" s="30" t="s">
        <v>34</v>
      </c>
      <c r="B38" s="30"/>
      <c r="C38" s="30"/>
      <c r="D38" s="30"/>
      <c r="E38" s="30"/>
      <c r="F38" s="30"/>
      <c r="G38" s="30"/>
      <c r="H38" s="32">
        <v>37</v>
      </c>
      <c r="I38" s="32"/>
      <c r="J38" s="5"/>
      <c r="K38" s="7"/>
      <c r="L38" s="16">
        <v>40</v>
      </c>
      <c r="M38" s="22">
        <f>VLOOKUP(A38,[1]Sheet!$A:$T,20,0)</f>
        <v>40</v>
      </c>
    </row>
    <row r="39" spans="1:13" ht="11.25" customHeight="1" outlineLevel="2" x14ac:dyDescent="0.2">
      <c r="A39" s="27" t="s">
        <v>68</v>
      </c>
      <c r="B39" s="28"/>
      <c r="C39" s="28"/>
      <c r="D39" s="28"/>
      <c r="E39" s="28"/>
      <c r="F39" s="28"/>
      <c r="G39" s="29"/>
      <c r="H39" s="15"/>
      <c r="I39" s="15">
        <v>0</v>
      </c>
      <c r="J39" s="5"/>
      <c r="K39" s="7">
        <v>80</v>
      </c>
      <c r="L39" s="16">
        <v>200</v>
      </c>
      <c r="M39" s="22">
        <f>VLOOKUP(A39,[1]Sheet!$A:$T,20,0)</f>
        <v>160</v>
      </c>
    </row>
    <row r="40" spans="1:13" ht="11.25" customHeight="1" outlineLevel="2" x14ac:dyDescent="0.2">
      <c r="A40" s="30" t="s">
        <v>35</v>
      </c>
      <c r="B40" s="30"/>
      <c r="C40" s="30"/>
      <c r="D40" s="30"/>
      <c r="E40" s="30"/>
      <c r="F40" s="30"/>
      <c r="G40" s="30"/>
      <c r="H40" s="32">
        <v>20</v>
      </c>
      <c r="I40" s="32"/>
      <c r="J40" s="5"/>
      <c r="K40" s="7">
        <v>30</v>
      </c>
      <c r="L40" s="16">
        <v>200</v>
      </c>
      <c r="M40" s="22">
        <f>VLOOKUP(A40,[1]Sheet!$A:$T,20,0)</f>
        <v>150</v>
      </c>
    </row>
    <row r="41" spans="1:13" ht="11.25" customHeight="1" outlineLevel="2" x14ac:dyDescent="0.2">
      <c r="A41" s="30" t="s">
        <v>36</v>
      </c>
      <c r="B41" s="30"/>
      <c r="C41" s="30"/>
      <c r="D41" s="30"/>
      <c r="E41" s="30"/>
      <c r="F41" s="30"/>
      <c r="G41" s="30"/>
      <c r="H41" s="32">
        <v>13</v>
      </c>
      <c r="I41" s="32"/>
      <c r="J41" s="5"/>
      <c r="K41" s="7">
        <v>16</v>
      </c>
      <c r="L41" s="16"/>
      <c r="M41" s="22"/>
    </row>
    <row r="42" spans="1:13" ht="11.25" customHeight="1" outlineLevel="2" x14ac:dyDescent="0.2">
      <c r="A42" s="27" t="s">
        <v>69</v>
      </c>
      <c r="B42" s="28"/>
      <c r="C42" s="28"/>
      <c r="D42" s="28"/>
      <c r="E42" s="28"/>
      <c r="F42" s="28"/>
      <c r="G42" s="29"/>
      <c r="H42" s="15"/>
      <c r="I42" s="15">
        <v>0</v>
      </c>
      <c r="J42" s="5"/>
      <c r="K42" s="7">
        <v>24</v>
      </c>
      <c r="L42" s="16"/>
      <c r="M42" s="22"/>
    </row>
    <row r="43" spans="1:13" ht="11.25" customHeight="1" outlineLevel="2" x14ac:dyDescent="0.2">
      <c r="A43" s="30" t="s">
        <v>37</v>
      </c>
      <c r="B43" s="30"/>
      <c r="C43" s="30"/>
      <c r="D43" s="30"/>
      <c r="E43" s="30"/>
      <c r="F43" s="30"/>
      <c r="G43" s="30"/>
      <c r="H43" s="32">
        <v>20</v>
      </c>
      <c r="I43" s="32"/>
      <c r="J43" s="5"/>
      <c r="K43" s="7">
        <v>40</v>
      </c>
      <c r="L43" s="16">
        <v>160</v>
      </c>
      <c r="M43" s="22">
        <f>VLOOKUP(A43,[1]Sheet!$A:$T,20,0)</f>
        <v>160</v>
      </c>
    </row>
    <row r="44" spans="1:13" ht="11.25" customHeight="1" outlineLevel="2" x14ac:dyDescent="0.2">
      <c r="A44" s="30" t="s">
        <v>38</v>
      </c>
      <c r="B44" s="30"/>
      <c r="C44" s="30"/>
      <c r="D44" s="30"/>
      <c r="E44" s="30"/>
      <c r="F44" s="30"/>
      <c r="G44" s="30"/>
      <c r="H44" s="32">
        <v>28</v>
      </c>
      <c r="I44" s="32"/>
      <c r="J44" s="5"/>
      <c r="K44" s="7"/>
      <c r="L44" s="16">
        <v>40</v>
      </c>
      <c r="M44" s="22">
        <f>VLOOKUP(A44,[1]Sheet!$A:$T,20,0)</f>
        <v>35</v>
      </c>
    </row>
    <row r="45" spans="1:13" ht="11.25" customHeight="1" outlineLevel="2" x14ac:dyDescent="0.2">
      <c r="A45" s="30" t="s">
        <v>39</v>
      </c>
      <c r="B45" s="30"/>
      <c r="C45" s="30"/>
      <c r="D45" s="30"/>
      <c r="E45" s="30"/>
      <c r="F45" s="30"/>
      <c r="G45" s="30"/>
      <c r="H45" s="32">
        <v>63</v>
      </c>
      <c r="I45" s="32"/>
      <c r="J45" s="5"/>
      <c r="K45" s="7"/>
      <c r="L45" s="16"/>
      <c r="M45" s="22"/>
    </row>
    <row r="46" spans="1:13" ht="11.25" customHeight="1" outlineLevel="2" x14ac:dyDescent="0.2">
      <c r="A46" s="30" t="s">
        <v>40</v>
      </c>
      <c r="B46" s="30"/>
      <c r="C46" s="30"/>
      <c r="D46" s="30"/>
      <c r="E46" s="30"/>
      <c r="F46" s="30"/>
      <c r="G46" s="30"/>
      <c r="H46" s="32">
        <v>19</v>
      </c>
      <c r="I46" s="32"/>
      <c r="J46" s="5"/>
      <c r="K46" s="7"/>
      <c r="L46" s="16"/>
      <c r="M46" s="22"/>
    </row>
    <row r="47" spans="1:13" ht="11.25" customHeight="1" outlineLevel="2" x14ac:dyDescent="0.2">
      <c r="A47" s="30" t="s">
        <v>41</v>
      </c>
      <c r="B47" s="30"/>
      <c r="C47" s="30"/>
      <c r="D47" s="30"/>
      <c r="E47" s="30"/>
      <c r="F47" s="30"/>
      <c r="G47" s="30"/>
      <c r="H47" s="32">
        <v>22</v>
      </c>
      <c r="I47" s="32"/>
      <c r="J47" s="5"/>
      <c r="K47" s="7">
        <v>40</v>
      </c>
      <c r="L47" s="16"/>
      <c r="M47" s="22"/>
    </row>
    <row r="48" spans="1:13" ht="11.25" customHeight="1" outlineLevel="2" x14ac:dyDescent="0.2">
      <c r="A48" s="30" t="s">
        <v>42</v>
      </c>
      <c r="B48" s="30"/>
      <c r="C48" s="30"/>
      <c r="D48" s="30"/>
      <c r="E48" s="30"/>
      <c r="F48" s="30"/>
      <c r="G48" s="30"/>
      <c r="H48" s="32">
        <v>62</v>
      </c>
      <c r="I48" s="32"/>
      <c r="J48" s="5"/>
      <c r="K48" s="7">
        <v>60</v>
      </c>
      <c r="L48" s="16">
        <v>80</v>
      </c>
      <c r="M48" s="22">
        <f>VLOOKUP(A48,[1]Sheet!$A:$T,20,0)</f>
        <v>80</v>
      </c>
    </row>
    <row r="49" spans="1:13" ht="11.25" customHeight="1" outlineLevel="2" x14ac:dyDescent="0.2">
      <c r="A49" s="30" t="s">
        <v>43</v>
      </c>
      <c r="B49" s="30"/>
      <c r="C49" s="30"/>
      <c r="D49" s="30"/>
      <c r="E49" s="30"/>
      <c r="F49" s="30"/>
      <c r="G49" s="30"/>
      <c r="H49" s="32">
        <v>1</v>
      </c>
      <c r="I49" s="32"/>
      <c r="J49" s="5"/>
      <c r="K49" s="7">
        <v>90</v>
      </c>
      <c r="L49" s="16">
        <v>300</v>
      </c>
      <c r="M49" s="22">
        <f>VLOOKUP(A49,[1]Sheet!$A:$T,20,0)</f>
        <v>200</v>
      </c>
    </row>
    <row r="50" spans="1:13" ht="11.25" customHeight="1" outlineLevel="2" x14ac:dyDescent="0.2">
      <c r="A50" s="30" t="s">
        <v>44</v>
      </c>
      <c r="B50" s="30"/>
      <c r="C50" s="30"/>
      <c r="D50" s="30"/>
      <c r="E50" s="30"/>
      <c r="F50" s="30"/>
      <c r="G50" s="30"/>
      <c r="H50" s="32">
        <v>87</v>
      </c>
      <c r="I50" s="32"/>
      <c r="J50" s="5"/>
      <c r="K50" s="7">
        <v>80</v>
      </c>
      <c r="L50" s="16">
        <v>80</v>
      </c>
      <c r="M50" s="22">
        <f>VLOOKUP(A50,[1]Sheet!$A:$T,20,0)</f>
        <v>80</v>
      </c>
    </row>
    <row r="51" spans="1:13" ht="11.25" customHeight="1" outlineLevel="2" x14ac:dyDescent="0.2">
      <c r="A51" s="30" t="s">
        <v>45</v>
      </c>
      <c r="B51" s="30"/>
      <c r="C51" s="30"/>
      <c r="D51" s="30"/>
      <c r="E51" s="30"/>
      <c r="F51" s="30"/>
      <c r="G51" s="30"/>
      <c r="H51" s="32">
        <v>1</v>
      </c>
      <c r="I51" s="32"/>
      <c r="J51" s="5"/>
      <c r="K51" s="7">
        <v>60</v>
      </c>
      <c r="L51" s="16">
        <v>80</v>
      </c>
      <c r="M51" s="22">
        <f>VLOOKUP(A51,[1]Sheet!$A:$T,20,0)</f>
        <v>40</v>
      </c>
    </row>
    <row r="52" spans="1:13" ht="11.25" customHeight="1" outlineLevel="2" x14ac:dyDescent="0.2">
      <c r="A52" s="30" t="s">
        <v>46</v>
      </c>
      <c r="B52" s="30"/>
      <c r="C52" s="30"/>
      <c r="D52" s="30"/>
      <c r="E52" s="30"/>
      <c r="F52" s="30"/>
      <c r="G52" s="30"/>
      <c r="H52" s="32">
        <v>13</v>
      </c>
      <c r="I52" s="32"/>
      <c r="J52" s="5"/>
      <c r="K52" s="7"/>
      <c r="L52" s="16"/>
      <c r="M52" s="22">
        <f>VLOOKUP(A52,[1]Sheet!$A:$T,20,0)</f>
        <v>0</v>
      </c>
    </row>
    <row r="53" spans="1:13" ht="11.25" customHeight="1" outlineLevel="2" x14ac:dyDescent="0.2">
      <c r="A53" s="30" t="s">
        <v>47</v>
      </c>
      <c r="B53" s="30"/>
      <c r="C53" s="30"/>
      <c r="D53" s="30"/>
      <c r="E53" s="30"/>
      <c r="F53" s="30"/>
      <c r="G53" s="30"/>
      <c r="H53" s="32">
        <v>15</v>
      </c>
      <c r="I53" s="32"/>
      <c r="J53" s="5"/>
      <c r="K53" s="7">
        <v>30</v>
      </c>
      <c r="L53" s="16">
        <v>40</v>
      </c>
      <c r="M53" s="22">
        <v>20</v>
      </c>
    </row>
    <row r="54" spans="1:13" ht="11.25" customHeight="1" outlineLevel="2" x14ac:dyDescent="0.2">
      <c r="A54" s="27" t="s">
        <v>63</v>
      </c>
      <c r="B54" s="28"/>
      <c r="C54" s="28"/>
      <c r="D54" s="28"/>
      <c r="E54" s="28"/>
      <c r="F54" s="28"/>
      <c r="G54" s="29"/>
      <c r="H54" s="15"/>
      <c r="I54" s="15"/>
      <c r="J54" s="5"/>
      <c r="K54" s="7">
        <v>16</v>
      </c>
      <c r="L54" s="16"/>
      <c r="M54" s="22"/>
    </row>
    <row r="55" spans="1:13" ht="11.25" customHeight="1" outlineLevel="2" x14ac:dyDescent="0.2">
      <c r="A55" s="30" t="s">
        <v>48</v>
      </c>
      <c r="B55" s="30"/>
      <c r="C55" s="30"/>
      <c r="D55" s="30"/>
      <c r="E55" s="30"/>
      <c r="F55" s="30"/>
      <c r="G55" s="30"/>
      <c r="H55" s="32">
        <v>11</v>
      </c>
      <c r="I55" s="32"/>
      <c r="J55" s="5"/>
      <c r="K55" s="7"/>
      <c r="L55" s="16"/>
      <c r="M55" s="22"/>
    </row>
    <row r="56" spans="1:13" ht="11.25" customHeight="1" outlineLevel="2" x14ac:dyDescent="0.2">
      <c r="A56" s="30" t="s">
        <v>49</v>
      </c>
      <c r="B56" s="30"/>
      <c r="C56" s="30"/>
      <c r="D56" s="30"/>
      <c r="E56" s="30"/>
      <c r="F56" s="30"/>
      <c r="G56" s="30"/>
      <c r="H56" s="32">
        <v>5</v>
      </c>
      <c r="I56" s="32"/>
      <c r="J56" s="5"/>
      <c r="K56" s="7"/>
      <c r="L56" s="16">
        <v>8</v>
      </c>
      <c r="M56" s="22">
        <f>VLOOKUP(A56,[1]Sheet!$A:$T,20,0)</f>
        <v>8</v>
      </c>
    </row>
    <row r="57" spans="1:13" ht="11.25" customHeight="1" outlineLevel="2" x14ac:dyDescent="0.2">
      <c r="A57" s="30" t="s">
        <v>50</v>
      </c>
      <c r="B57" s="30"/>
      <c r="C57" s="30"/>
      <c r="D57" s="30"/>
      <c r="E57" s="30"/>
      <c r="F57" s="30"/>
      <c r="G57" s="30"/>
      <c r="H57" s="32">
        <v>4</v>
      </c>
      <c r="I57" s="32"/>
      <c r="J57" s="5"/>
      <c r="K57" s="7">
        <v>9</v>
      </c>
      <c r="L57" s="16"/>
      <c r="M57" s="22"/>
    </row>
    <row r="58" spans="1:13" ht="11.25" customHeight="1" outlineLevel="2" x14ac:dyDescent="0.2">
      <c r="A58" s="30" t="s">
        <v>51</v>
      </c>
      <c r="B58" s="30"/>
      <c r="C58" s="30"/>
      <c r="D58" s="30"/>
      <c r="E58" s="30"/>
      <c r="F58" s="30"/>
      <c r="G58" s="30"/>
      <c r="H58" s="32">
        <v>37</v>
      </c>
      <c r="I58" s="32"/>
      <c r="J58" s="5"/>
      <c r="K58" s="7">
        <v>24</v>
      </c>
      <c r="L58" s="16">
        <v>24</v>
      </c>
      <c r="M58" s="22">
        <f>VLOOKUP(A58,[1]Sheet!$A:$T,20,0)</f>
        <v>24</v>
      </c>
    </row>
    <row r="59" spans="1:13" ht="11.25" customHeight="1" outlineLevel="2" x14ac:dyDescent="0.2">
      <c r="A59" s="30" t="s">
        <v>52</v>
      </c>
      <c r="B59" s="30"/>
      <c r="C59" s="30"/>
      <c r="D59" s="30"/>
      <c r="E59" s="30"/>
      <c r="F59" s="30"/>
      <c r="G59" s="30"/>
      <c r="H59" s="32">
        <v>27</v>
      </c>
      <c r="I59" s="32"/>
      <c r="J59" s="5"/>
      <c r="K59" s="7">
        <v>32</v>
      </c>
      <c r="L59" s="16"/>
      <c r="M59" s="22"/>
    </row>
    <row r="60" spans="1:13" ht="11.25" customHeight="1" outlineLevel="2" x14ac:dyDescent="0.2">
      <c r="A60" s="27" t="s">
        <v>70</v>
      </c>
      <c r="B60" s="28"/>
      <c r="C60" s="28"/>
      <c r="D60" s="28"/>
      <c r="E60" s="28"/>
      <c r="F60" s="28"/>
      <c r="G60" s="29"/>
      <c r="H60" s="15"/>
      <c r="I60" s="15">
        <v>0</v>
      </c>
      <c r="J60" s="5"/>
      <c r="K60" s="7">
        <v>40</v>
      </c>
      <c r="L60" s="16">
        <v>120</v>
      </c>
      <c r="M60" s="22">
        <f>VLOOKUP(A60,[1]Sheet!$A:$T,20,0)</f>
        <v>120</v>
      </c>
    </row>
    <row r="61" spans="1:13" ht="11.25" customHeight="1" outlineLevel="2" x14ac:dyDescent="0.2">
      <c r="A61" s="30" t="s">
        <v>53</v>
      </c>
      <c r="B61" s="30"/>
      <c r="C61" s="30"/>
      <c r="D61" s="30"/>
      <c r="E61" s="30"/>
      <c r="F61" s="30"/>
      <c r="G61" s="30"/>
      <c r="H61" s="32">
        <v>46</v>
      </c>
      <c r="I61" s="32"/>
      <c r="J61" s="5"/>
      <c r="K61" s="7"/>
      <c r="L61" s="16">
        <v>120</v>
      </c>
      <c r="M61" s="22">
        <f>VLOOKUP(A61,[1]Sheet!$A:$T,20,0)</f>
        <v>120</v>
      </c>
    </row>
    <row r="62" spans="1:13" ht="11.25" customHeight="1" outlineLevel="2" x14ac:dyDescent="0.2">
      <c r="A62" s="30" t="s">
        <v>54</v>
      </c>
      <c r="B62" s="30"/>
      <c r="C62" s="30"/>
      <c r="D62" s="30"/>
      <c r="E62" s="30"/>
      <c r="F62" s="30"/>
      <c r="G62" s="30"/>
      <c r="H62" s="32">
        <v>50</v>
      </c>
      <c r="I62" s="32"/>
      <c r="J62" s="5"/>
      <c r="K62" s="7"/>
      <c r="L62" s="16">
        <v>80</v>
      </c>
      <c r="M62" s="22">
        <f>VLOOKUP(A62,[1]Sheet!$A:$T,20,0)</f>
        <v>60</v>
      </c>
    </row>
    <row r="63" spans="1:13" ht="11.25" customHeight="1" outlineLevel="2" x14ac:dyDescent="0.2">
      <c r="A63" s="30" t="s">
        <v>55</v>
      </c>
      <c r="B63" s="30"/>
      <c r="C63" s="30"/>
      <c r="D63" s="30"/>
      <c r="E63" s="30"/>
      <c r="F63" s="30"/>
      <c r="G63" s="30"/>
      <c r="H63" s="32">
        <v>52</v>
      </c>
      <c r="I63" s="32"/>
      <c r="J63" s="5"/>
      <c r="K63" s="7"/>
      <c r="L63" s="16">
        <v>120</v>
      </c>
      <c r="M63" s="22">
        <f>VLOOKUP(A63,[1]Sheet!$A:$T,20,0)</f>
        <v>120</v>
      </c>
    </row>
    <row r="64" spans="1:13" ht="11.25" customHeight="1" outlineLevel="2" x14ac:dyDescent="0.2">
      <c r="A64" s="27" t="s">
        <v>71</v>
      </c>
      <c r="B64" s="28"/>
      <c r="C64" s="28"/>
      <c r="D64" s="28"/>
      <c r="E64" s="28"/>
      <c r="F64" s="28"/>
      <c r="G64" s="29"/>
      <c r="H64" s="15"/>
      <c r="I64" s="15">
        <v>0</v>
      </c>
      <c r="J64" s="5"/>
      <c r="K64" s="7">
        <v>80</v>
      </c>
      <c r="L64" s="16">
        <v>60</v>
      </c>
      <c r="M64" s="22">
        <f>VLOOKUP(A64,[1]Sheet!$A:$T,20,0)</f>
        <v>40</v>
      </c>
    </row>
    <row r="65" spans="1:13" ht="11.25" customHeight="1" outlineLevel="2" x14ac:dyDescent="0.2">
      <c r="A65" s="30" t="s">
        <v>56</v>
      </c>
      <c r="B65" s="30"/>
      <c r="C65" s="30"/>
      <c r="D65" s="30"/>
      <c r="E65" s="30"/>
      <c r="F65" s="30"/>
      <c r="G65" s="30"/>
      <c r="H65" s="32">
        <v>33</v>
      </c>
      <c r="I65" s="32"/>
      <c r="J65" s="5"/>
      <c r="K65" s="7"/>
      <c r="L65" s="16">
        <v>40</v>
      </c>
      <c r="M65" s="22">
        <f>VLOOKUP(A65,[1]Sheet!$A:$T,20,0)</f>
        <v>40</v>
      </c>
    </row>
    <row r="66" spans="1:13" ht="11.25" customHeight="1" outlineLevel="2" x14ac:dyDescent="0.2">
      <c r="A66" s="30" t="s">
        <v>57</v>
      </c>
      <c r="B66" s="30"/>
      <c r="C66" s="30"/>
      <c r="D66" s="30"/>
      <c r="E66" s="30"/>
      <c r="F66" s="30"/>
      <c r="G66" s="30"/>
      <c r="H66" s="32">
        <v>83</v>
      </c>
      <c r="I66" s="32"/>
      <c r="J66" s="5"/>
      <c r="K66" s="7">
        <v>60</v>
      </c>
      <c r="L66" s="16">
        <v>80</v>
      </c>
      <c r="M66" s="22">
        <f>VLOOKUP(A66,[1]Sheet!$A:$T,20,0)</f>
        <v>40</v>
      </c>
    </row>
    <row r="67" spans="1:13" ht="11.25" customHeight="1" outlineLevel="2" x14ac:dyDescent="0.2">
      <c r="A67" s="30" t="s">
        <v>58</v>
      </c>
      <c r="B67" s="30"/>
      <c r="C67" s="30"/>
      <c r="D67" s="30"/>
      <c r="E67" s="30"/>
      <c r="F67" s="30"/>
      <c r="G67" s="30"/>
      <c r="H67" s="32">
        <v>68</v>
      </c>
      <c r="I67" s="32"/>
      <c r="J67" s="5"/>
      <c r="K67" s="7">
        <v>60</v>
      </c>
      <c r="L67" s="16">
        <v>80</v>
      </c>
      <c r="M67" s="22">
        <f>VLOOKUP(A67,[1]Sheet!$A:$T,20,0)</f>
        <v>40</v>
      </c>
    </row>
    <row r="68" spans="1:13" ht="11.25" customHeight="1" outlineLevel="2" x14ac:dyDescent="0.2">
      <c r="A68" s="30" t="s">
        <v>59</v>
      </c>
      <c r="B68" s="30"/>
      <c r="C68" s="30"/>
      <c r="D68" s="30"/>
      <c r="E68" s="30"/>
      <c r="F68" s="30"/>
      <c r="G68" s="30"/>
      <c r="H68" s="32">
        <v>14</v>
      </c>
      <c r="I68" s="32"/>
      <c r="J68" s="5"/>
      <c r="K68" s="7"/>
      <c r="L68" s="16"/>
      <c r="M68" s="22"/>
    </row>
    <row r="69" spans="1:13" ht="11.25" customHeight="1" outlineLevel="1" x14ac:dyDescent="0.2">
      <c r="A69" s="34" t="s">
        <v>60</v>
      </c>
      <c r="B69" s="34"/>
      <c r="C69" s="34"/>
      <c r="D69" s="34"/>
      <c r="E69" s="34"/>
      <c r="F69" s="34"/>
      <c r="G69" s="34"/>
      <c r="H69" s="35">
        <v>17</v>
      </c>
      <c r="I69" s="35"/>
      <c r="J69" s="12"/>
      <c r="K69" s="13"/>
      <c r="L69" s="17"/>
      <c r="M69" s="21"/>
    </row>
    <row r="70" spans="1:13" ht="11.25" customHeight="1" outlineLevel="2" x14ac:dyDescent="0.2">
      <c r="A70" s="31" t="s">
        <v>61</v>
      </c>
      <c r="B70" s="31"/>
      <c r="C70" s="31"/>
      <c r="D70" s="31"/>
      <c r="E70" s="31"/>
      <c r="F70" s="31"/>
      <c r="G70" s="31"/>
      <c r="H70" s="32">
        <v>17</v>
      </c>
      <c r="I70" s="32"/>
      <c r="J70" s="5"/>
      <c r="K70" s="7">
        <v>32</v>
      </c>
      <c r="L70" s="16"/>
      <c r="M70" s="22">
        <f>VLOOKUP(A70,[1]Sheet!$A:$T,20,0)</f>
        <v>32</v>
      </c>
    </row>
    <row r="71" spans="1:13" ht="12.75" customHeight="1" x14ac:dyDescent="0.2">
      <c r="A71" s="33" t="s">
        <v>13</v>
      </c>
      <c r="B71" s="33"/>
      <c r="C71" s="33"/>
      <c r="D71" s="33"/>
      <c r="E71" s="33"/>
      <c r="F71" s="33"/>
      <c r="G71" s="33"/>
      <c r="H71" s="9"/>
      <c r="I71" s="11"/>
      <c r="J71" s="9"/>
      <c r="K71" s="11"/>
      <c r="L71" s="18"/>
      <c r="M71" s="23"/>
    </row>
  </sheetData>
  <autoFilter ref="A19:M71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113">
    <mergeCell ref="A16:G16"/>
    <mergeCell ref="H16:I16"/>
    <mergeCell ref="A13:G14"/>
    <mergeCell ref="H13:M13"/>
    <mergeCell ref="H14:I14"/>
    <mergeCell ref="J14:K14"/>
    <mergeCell ref="A15:G15"/>
    <mergeCell ref="A8:C9"/>
    <mergeCell ref="D8:J8"/>
    <mergeCell ref="F9:H9"/>
    <mergeCell ref="I9:J9"/>
    <mergeCell ref="A10:C10"/>
    <mergeCell ref="A11:C11"/>
    <mergeCell ref="H22:I22"/>
    <mergeCell ref="A23:G23"/>
    <mergeCell ref="H23:I23"/>
    <mergeCell ref="A18:G18"/>
    <mergeCell ref="H18:I18"/>
    <mergeCell ref="A19:G19"/>
    <mergeCell ref="A21:G21"/>
    <mergeCell ref="H21:I21"/>
    <mergeCell ref="A20:G20"/>
    <mergeCell ref="I20:J20"/>
    <mergeCell ref="H28:I28"/>
    <mergeCell ref="A29:G29"/>
    <mergeCell ref="H29:I29"/>
    <mergeCell ref="A30:G30"/>
    <mergeCell ref="H30:I30"/>
    <mergeCell ref="A24:G24"/>
    <mergeCell ref="H24:I24"/>
    <mergeCell ref="A26:G26"/>
    <mergeCell ref="H26:I26"/>
    <mergeCell ref="A27:G27"/>
    <mergeCell ref="H27:I27"/>
    <mergeCell ref="A25:G25"/>
    <mergeCell ref="H35:I35"/>
    <mergeCell ref="A36:G36"/>
    <mergeCell ref="H36:I36"/>
    <mergeCell ref="A37:G37"/>
    <mergeCell ref="H37:I37"/>
    <mergeCell ref="H31:I31"/>
    <mergeCell ref="A33:G33"/>
    <mergeCell ref="H33:I33"/>
    <mergeCell ref="A34:G34"/>
    <mergeCell ref="H34:I34"/>
    <mergeCell ref="H43:I43"/>
    <mergeCell ref="A44:G44"/>
    <mergeCell ref="H44:I44"/>
    <mergeCell ref="A38:G38"/>
    <mergeCell ref="H38:I38"/>
    <mergeCell ref="A40:G40"/>
    <mergeCell ref="H40:I40"/>
    <mergeCell ref="A41:G41"/>
    <mergeCell ref="H41:I41"/>
    <mergeCell ref="H51:I51"/>
    <mergeCell ref="A52:G52"/>
    <mergeCell ref="H52:I52"/>
    <mergeCell ref="H48:I48"/>
    <mergeCell ref="A49:G49"/>
    <mergeCell ref="H49:I49"/>
    <mergeCell ref="A50:G50"/>
    <mergeCell ref="H50:I50"/>
    <mergeCell ref="A45:G45"/>
    <mergeCell ref="H45:I45"/>
    <mergeCell ref="A46:G46"/>
    <mergeCell ref="H46:I46"/>
    <mergeCell ref="A47:G47"/>
    <mergeCell ref="H47:I47"/>
    <mergeCell ref="H57:I57"/>
    <mergeCell ref="A58:G58"/>
    <mergeCell ref="H58:I58"/>
    <mergeCell ref="A59:G59"/>
    <mergeCell ref="H59:I59"/>
    <mergeCell ref="H53:I53"/>
    <mergeCell ref="A55:G55"/>
    <mergeCell ref="H55:I55"/>
    <mergeCell ref="A56:G56"/>
    <mergeCell ref="H56:I56"/>
    <mergeCell ref="A63:G63"/>
    <mergeCell ref="H63:I63"/>
    <mergeCell ref="A65:G65"/>
    <mergeCell ref="H65:I65"/>
    <mergeCell ref="A66:G66"/>
    <mergeCell ref="H66:I66"/>
    <mergeCell ref="A64:G64"/>
    <mergeCell ref="A61:G61"/>
    <mergeCell ref="H61:I61"/>
    <mergeCell ref="A62:G62"/>
    <mergeCell ref="H62:I62"/>
    <mergeCell ref="A70:G70"/>
    <mergeCell ref="H70:I70"/>
    <mergeCell ref="A71:G71"/>
    <mergeCell ref="A67:G67"/>
    <mergeCell ref="H67:I67"/>
    <mergeCell ref="A68:G68"/>
    <mergeCell ref="H68:I68"/>
    <mergeCell ref="A69:G69"/>
    <mergeCell ref="H69:I69"/>
    <mergeCell ref="A17:G17"/>
    <mergeCell ref="A60:G60"/>
    <mergeCell ref="A32:G32"/>
    <mergeCell ref="A42:G42"/>
    <mergeCell ref="A54:G54"/>
    <mergeCell ref="A39:G39"/>
    <mergeCell ref="A53:G53"/>
    <mergeCell ref="A48:G48"/>
    <mergeCell ref="A31:G31"/>
    <mergeCell ref="A22:G22"/>
    <mergeCell ref="A57:G57"/>
    <mergeCell ref="A51:G51"/>
    <mergeCell ref="A43:G43"/>
    <mergeCell ref="A35:G35"/>
    <mergeCell ref="A28:G28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Продажи</dc:creator>
  <cp:keywords/>
  <dc:description/>
  <cp:lastModifiedBy>Uaer4</cp:lastModifiedBy>
  <cp:revision>1</cp:revision>
  <cp:lastPrinted>2024-03-01T07:09:51Z</cp:lastPrinted>
  <dcterms:created xsi:type="dcterms:W3CDTF">2024-03-01T07:09:51Z</dcterms:created>
  <dcterms:modified xsi:type="dcterms:W3CDTF">2024-03-04T06:09:42Z</dcterms:modified>
</cp:coreProperties>
</file>