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0D016ED1-1E24-4A88-8A6B-F2BDE5D54A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O38" i="1"/>
  <c r="T38" i="1" s="1"/>
  <c r="O37" i="1"/>
  <c r="S37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6" i="1"/>
  <c r="S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T37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8" i="1"/>
  <c r="K37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<sst xmlns="http://schemas.openxmlformats.org/spreadsheetml/2006/main" count="104" uniqueCount="67">
  <si>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</si>
  <si>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</si>
  <si>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</si>
  <si>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</si>
  <si>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</si>
  <si>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</si>
  <si>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</si>
  <si>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</si>
  <si>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</si>
  <si>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</si>
  <si>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</si>
  <si>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</si>
  <si>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</si>
  <si>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</si>
  <si>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</si>
  <si>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</si>
  <si>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</si>
  <si>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</si>
  <si>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</si>
  <si>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</si>
  <si>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</si>
  <si>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</si>
  <si>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</si>
  <si>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</si>
  <si>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18,11,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</si>
  <si>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</si>
  <si>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</si>
  <si>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</si>
  <si>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</si>
  <si>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</si>
  <si>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</si>
  <si>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</si>
  <si>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</si>
  <si>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</si>
  <si>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</si>
  <si>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</si>
  <si>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</si>
  <si>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</si>
  <si>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</si>
  <si>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</si>
  <si>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</si>
  <si>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</si>
  <si>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</si>
  <si>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</si>
  <si>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</si>
  <si>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</si>
  <si>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</si>
  <si>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</si>
  <si>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</si>
  <si>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отгружал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</si>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</sst>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5" customWidth="1"/>
    <col min="3" max="6" width="6.140625" customWidth="1"/>
    <col min="7" max="7" width="5.140625" style="9" customWidth="1"/>
    <col min="8" max="8" width="5.140625" customWidth="1"/>
    <col min="9" max="9" width="8.7109375" bestFit="1" customWidth="1"/>
    <col min="10" max="11" width="6.28515625" customWidth="1"/>
    <col min="12" max="13" width="0.85546875" customWidth="1"/>
    <col min="14" max="17" width="6.28515625" customWidth="1"/>
    <col min="18" max="18" width="21.7109375" customWidth="1"/>
    <col min="19" max="26" width="6" customWidth="1"/>
    <col min="27" max="27" width="33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7.5540000000000003</v>
      </c>
      <c r="F5" s="4">
        <f>SUM(F6:F498)</f>
        <v>130.566</v>
      </c>
      <c r="G5" s="7"/>
      <c r="H5" s="1"/>
      <c r="I5" s="1"/>
      <c r="J5" s="4">
        <f t="shared" ref="J5:Q5" si="0">SUM(J6:J498)</f>
        <v>2</v>
      </c>
      <c r="K5" s="4">
        <f t="shared" si="0"/>
        <v>5.5540000000000003</v>
      </c>
      <c r="L5" s="4">
        <f t="shared" si="0"/>
        <v>0</v>
      </c>
      <c r="M5" s="4">
        <f t="shared" si="0"/>
        <v>0</v>
      </c>
      <c r="N5" s="4">
        <f t="shared" si="0"/>
        <v>1520</v>
      </c>
      <c r="O5" s="4">
        <f t="shared" si="0"/>
        <v>1.5108000000000001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Z5" si="1">SUM(U6:U498)</f>
        <v>4</v>
      </c>
      <c r="V5" s="4">
        <f t="shared" si="1"/>
        <v>27.538999999999998</v>
      </c>
      <c r="W5" s="4">
        <f t="shared" si="1"/>
        <v>12.0924</v>
      </c>
      <c r="X5" s="4">
        <f t="shared" si="1"/>
        <v>1</v>
      </c>
      <c r="Y5" s="4">
        <f t="shared" si="1"/>
        <v>21.999999999999996</v>
      </c>
      <c r="Z5" s="4">
        <f t="shared" si="1"/>
        <v>14.6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6" t="s">
        <v>30</v>
      </c>
      <c r="B6" s="1" t="s">
        <v>31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5" si="2">E6-J6</f>
        <v>0</v>
      </c>
      <c r="L6" s="1"/>
      <c r="M6" s="1"/>
      <c r="N6" s="1">
        <v>200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3.2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6" t="s">
        <v>32</v>
      </c>
      <c r="B7" s="1" t="s">
        <v>31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200</v>
      </c>
      <c r="O7" s="1">
        <f t="shared" ref="O7:O35" si="3">E7/5</f>
        <v>0</v>
      </c>
      <c r="P7" s="5"/>
      <c r="Q7" s="5"/>
      <c r="R7" s="1"/>
      <c r="S7" s="1" t="e">
        <f t="shared" ref="S7:S35" si="4">(F7+N7+P7)/O7</f>
        <v>#DIV/0!</v>
      </c>
      <c r="T7" s="1" t="e">
        <f t="shared" ref="T7:T35" si="5">(F7+N7)/O7</f>
        <v>#DIV/0!</v>
      </c>
      <c r="U7" s="1">
        <v>0</v>
      </c>
      <c r="V7" s="1">
        <v>12.8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35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6" t="s">
        <v>33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6" t="s">
        <v>36</v>
      </c>
      <c r="B9" s="1" t="s">
        <v>31</v>
      </c>
      <c r="C9" s="1">
        <v>16</v>
      </c>
      <c r="D9" s="1"/>
      <c r="E9" s="1"/>
      <c r="F9" s="1">
        <v>16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40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3.8</v>
      </c>
      <c r="V9" s="1">
        <v>1</v>
      </c>
      <c r="W9" s="1">
        <v>0</v>
      </c>
      <c r="X9" s="1">
        <v>0</v>
      </c>
      <c r="Y9" s="1">
        <v>3.2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6" t="s">
        <v>37</v>
      </c>
      <c r="B10" s="1" t="s">
        <v>31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11.2</v>
      </c>
      <c r="Z10" s="1">
        <v>0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38</v>
      </c>
      <c r="B11" s="1" t="s">
        <v>31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6" t="s">
        <v>39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6" t="s">
        <v>41</v>
      </c>
      <c r="B13" s="1" t="s">
        <v>31</v>
      </c>
      <c r="C13" s="1">
        <v>12</v>
      </c>
      <c r="D13" s="1"/>
      <c r="E13" s="1">
        <v>2</v>
      </c>
      <c r="F13" s="1">
        <v>10</v>
      </c>
      <c r="G13" s="7">
        <v>0.1</v>
      </c>
      <c r="H13" s="1">
        <v>90</v>
      </c>
      <c r="I13" s="1">
        <v>8444163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/>
      <c r="Q13" s="5"/>
      <c r="R13" s="1"/>
      <c r="S13" s="1">
        <f t="shared" si="4"/>
        <v>25</v>
      </c>
      <c r="T13" s="1">
        <f t="shared" si="5"/>
        <v>25</v>
      </c>
      <c r="U13" s="1">
        <v>0.2</v>
      </c>
      <c r="V13" s="1">
        <v>0.6</v>
      </c>
      <c r="W13" s="1">
        <v>0</v>
      </c>
      <c r="X13" s="1">
        <v>0.6</v>
      </c>
      <c r="Y13" s="1">
        <v>0.6</v>
      </c>
      <c r="Z13" s="1">
        <v>0.4</v>
      </c>
      <c r="AA13" s="19" t="s">
        <v>42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6" t="s">
        <v>43</v>
      </c>
      <c r="B14" s="1" t="s">
        <v>31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6" t="s">
        <v>44</v>
      </c>
      <c r="B15" s="1" t="s">
        <v>31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6" t="s">
        <v>45</v>
      </c>
      <c r="B16" s="1" t="s">
        <v>31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46</v>
      </c>
      <c r="B17" s="1" t="s">
        <v>31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6" t="s">
        <v>47</v>
      </c>
      <c r="B18" s="1" t="s">
        <v>31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48</v>
      </c>
      <c r="B19" s="13" t="s">
        <v>31</v>
      </c>
      <c r="C19" s="13"/>
      <c r="D19" s="13"/>
      <c r="E19" s="13"/>
      <c r="F19" s="13"/>
      <c r="G19" s="14">
        <v>0.4</v>
      </c>
      <c r="H19" s="13" t="e">
        <v>#N/A</v>
      </c>
      <c r="I19" s="13">
        <v>5039609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5"/>
      <c r="Q19" s="15"/>
      <c r="R19" s="13"/>
      <c r="S19" s="13" t="e">
        <f t="shared" si="4"/>
        <v>#DIV/0!</v>
      </c>
      <c r="T19" s="13" t="e">
        <f t="shared" si="5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 t="s">
        <v>49</v>
      </c>
      <c r="AB19" s="13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6" t="s">
        <v>50</v>
      </c>
      <c r="B20" s="1" t="s">
        <v>31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6" t="s">
        <v>51</v>
      </c>
      <c r="B21" s="1" t="s">
        <v>40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70</v>
      </c>
      <c r="O21" s="1">
        <f t="shared" si="3"/>
        <v>0</v>
      </c>
      <c r="P21" s="5"/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3.008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40</v>
      </c>
      <c r="C22" s="16"/>
      <c r="D22" s="16"/>
      <c r="E22" s="16"/>
      <c r="F22" s="16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3"/>
        <v>0</v>
      </c>
      <c r="P22" s="18"/>
      <c r="Q22" s="18"/>
      <c r="R22" s="16"/>
      <c r="S22" s="16" t="e">
        <f t="shared" si="4"/>
        <v>#DIV/0!</v>
      </c>
      <c r="T22" s="16" t="e">
        <f t="shared" si="5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53</v>
      </c>
      <c r="AB22" s="16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54</v>
      </c>
      <c r="B23" s="1" t="s">
        <v>40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6" t="s">
        <v>55</v>
      </c>
      <c r="B24" s="1" t="s">
        <v>40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56</v>
      </c>
      <c r="B25" s="1" t="s">
        <v>31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6.4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57</v>
      </c>
      <c r="B26" s="1" t="s">
        <v>40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>
        <v>80</v>
      </c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3.7766000000000002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6" t="s">
        <v>58</v>
      </c>
      <c r="B27" s="1" t="s">
        <v>31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6" t="s">
        <v>59</v>
      </c>
      <c r="B28" s="1" t="s">
        <v>31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0.2</v>
      </c>
      <c r="Z28" s="1">
        <v>7.4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60</v>
      </c>
      <c r="B29" s="1" t="s">
        <v>40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3.1543999999999999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6" t="s">
        <v>61</v>
      </c>
      <c r="B30" s="1" t="s">
        <v>31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0.2</v>
      </c>
      <c r="X30" s="1">
        <v>0</v>
      </c>
      <c r="Y30" s="1">
        <v>4</v>
      </c>
      <c r="Z30" s="1">
        <v>0.2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6" t="s">
        <v>62</v>
      </c>
      <c r="B31" s="1" t="s">
        <v>31</v>
      </c>
      <c r="C31" s="1">
        <v>2</v>
      </c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0.2</v>
      </c>
      <c r="X31" s="1">
        <v>0.4</v>
      </c>
      <c r="Y31" s="1">
        <v>2.8</v>
      </c>
      <c r="Z31" s="1">
        <v>0.2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63</v>
      </c>
      <c r="B32" s="1" t="s">
        <v>31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6" t="s">
        <v>64</v>
      </c>
      <c r="B33" s="1" t="s">
        <v>40</v>
      </c>
      <c r="C33" s="1"/>
      <c r="D33" s="1">
        <v>110.12</v>
      </c>
      <c r="E33" s="1">
        <v>5.5540000000000003</v>
      </c>
      <c r="F33" s="1">
        <v>104.566</v>
      </c>
      <c r="G33" s="7">
        <v>1</v>
      </c>
      <c r="H33" s="1">
        <v>120</v>
      </c>
      <c r="I33" s="1">
        <v>783811</v>
      </c>
      <c r="J33" s="1"/>
      <c r="K33" s="1">
        <f t="shared" si="2"/>
        <v>5.5540000000000003</v>
      </c>
      <c r="L33" s="1"/>
      <c r="M33" s="1"/>
      <c r="N33" s="1">
        <v>100</v>
      </c>
      <c r="O33" s="1">
        <f t="shared" si="3"/>
        <v>1.1108</v>
      </c>
      <c r="P33" s="5"/>
      <c r="Q33" s="5"/>
      <c r="R33" s="1"/>
      <c r="S33" s="1">
        <f t="shared" si="4"/>
        <v>184.16096507021967</v>
      </c>
      <c r="T33" s="1">
        <f t="shared" si="5"/>
        <v>184.16096507021967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9" t="s">
        <v>42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6" t="s">
        <v>65</v>
      </c>
      <c r="B34" s="1" t="s">
        <v>31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6" t="s">
        <v>66</v>
      </c>
      <c r="B35" s="1" t="s">
        <v>40</v>
      </c>
      <c r="C35" s="1"/>
      <c r="D35" s="1"/>
      <c r="E35" s="1"/>
      <c r="F35" s="1"/>
      <c r="G35" s="7">
        <v>1</v>
      </c>
      <c r="H35" s="1">
        <v>120</v>
      </c>
      <c r="I35" s="1">
        <v>783828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11.692399999999999</v>
      </c>
      <c r="X35" s="1">
        <v>0</v>
      </c>
      <c r="Y35" s="1">
        <v>0</v>
      </c>
      <c r="Z35" s="1">
        <v>0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6" t="s">
        <v>34</v>
      </c>
      <c r="B37" s="1" t="s">
        <v>31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8" si="7">E37/5</f>
        <v>0</v>
      </c>
      <c r="P37" s="5"/>
      <c r="Q37" s="5"/>
      <c r="R37" s="1"/>
      <c r="S37" s="1" t="e">
        <f t="shared" ref="S37:S38" si="8">(F37+N37+P37)/O37</f>
        <v>#DIV/0!</v>
      </c>
      <c r="T37" s="1" t="e">
        <f t="shared" ref="T37:T38" si="9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6" t="s">
        <v>35</v>
      </c>
      <c r="B38" s="1" t="s">
        <v>31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7"/>
        <v>0</v>
      </c>
      <c r="P38" s="5"/>
      <c r="Q38" s="5"/>
      <c r="R38" s="1"/>
      <c r="S38" s="1" t="e">
        <f t="shared" si="8"/>
        <v>#DIV/0!</v>
      </c>
      <c r="T38" s="1" t="e">
        <f t="shared" si="9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6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2024-11-25T12:18:01Z</dcterms:created>
  <dcterms:modified xsi:type="dcterms:W3CDTF">2024-11-27T08:40:08Z</dcterms:modified>
</cp:coreProperties>
</file>