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2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4" i="1"/>
  <c r="F114" i="1"/>
  <c r="E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4" i="1" l="1"/>
</calcChain>
</file>

<file path=xl/sharedStrings.xml><?xml version="1.0" encoding="utf-8"?>
<sst xmlns="http://schemas.openxmlformats.org/spreadsheetml/2006/main" count="305" uniqueCount="139">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</sst>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8"/>
  <sheetViews>
    <sheetView tabSelected="1" zoomScale="87" zoomScaleNormal="87" workbookViewId="0">
      <pane ySplit="9" topLeftCell="A88" activePane="bottomLeft" state="frozen"/>
      <selection pane="bottomLeft" activeCell="E114" sqref="E1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45176</v>
      </c>
      <c r="E3" s="7" t="s">
        <v>3</v>
      </c>
      <c r="F3" s="86"/>
      <c r="G3" s="90">
        <v>45179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300</v>
      </c>
      <c r="F12" s="23"/>
      <c r="G12" s="23">
        <f>E12*0.84</f>
        <v>252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100</v>
      </c>
      <c r="F15" s="23"/>
      <c r="G15" s="23">
        <f>E15*1</f>
        <v>100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240</v>
      </c>
      <c r="F16" s="23"/>
      <c r="G16" s="23">
        <f>E16*0.45</f>
        <v>108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120</v>
      </c>
      <c r="F17" s="23"/>
      <c r="G17" s="23">
        <f>E17*0.35</f>
        <v>42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120</v>
      </c>
      <c r="F18" s="23"/>
      <c r="G18" s="23">
        <f>E18*1</f>
        <v>120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320</v>
      </c>
      <c r="F19" s="23"/>
      <c r="G19" s="23">
        <f>E19*0.45</f>
        <v>144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100</v>
      </c>
      <c r="F22" s="23">
        <v>1.366666666666666</v>
      </c>
      <c r="G22" s="23">
        <f>E22*1</f>
        <v>100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30</v>
      </c>
      <c r="F25" s="23">
        <v>2</v>
      </c>
      <c r="G25" s="23">
        <f>E25*1</f>
        <v>30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40</v>
      </c>
      <c r="F27" s="23"/>
      <c r="G27" s="23">
        <f>E27*0.45</f>
        <v>18</v>
      </c>
      <c r="H27" s="14"/>
      <c r="I27" s="14"/>
      <c r="J27" s="40"/>
    </row>
    <row r="28" spans="1:12" ht="16.5" customHeight="1" x14ac:dyDescent="0.25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RIGHT(D29:D132,4)</f>
        <v>6392</v>
      </c>
      <c r="B29" s="27" t="s">
        <v>42</v>
      </c>
      <c r="C29" s="34" t="s">
        <v>25</v>
      </c>
      <c r="D29" s="28">
        <v>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140</v>
      </c>
      <c r="F33" s="23"/>
      <c r="G33" s="23">
        <f>E33*1</f>
        <v>140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30</v>
      </c>
      <c r="F34" s="23"/>
      <c r="G34" s="23">
        <f>E34*1</f>
        <v>30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160</v>
      </c>
      <c r="F35" s="23"/>
      <c r="G35" s="23">
        <f>E35*0.3</f>
        <v>48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150</v>
      </c>
      <c r="F37" s="23"/>
      <c r="G37" s="23">
        <f>E37*1</f>
        <v>150</v>
      </c>
      <c r="H37" s="14"/>
      <c r="I37" s="14"/>
      <c r="J37" s="40"/>
    </row>
    <row r="38" spans="1:12" ht="16.5" customHeight="1" x14ac:dyDescent="0.25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70</v>
      </c>
      <c r="F39" s="23">
        <v>2.125</v>
      </c>
      <c r="G39" s="23">
        <f>E39*1</f>
        <v>70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200</v>
      </c>
      <c r="F41" s="23">
        <v>0.45</v>
      </c>
      <c r="G41" s="23">
        <f>E41*0.41</f>
        <v>82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70</v>
      </c>
      <c r="F42" s="23"/>
      <c r="G42" s="23">
        <f>E42*1</f>
        <v>70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130</v>
      </c>
      <c r="F43" s="23"/>
      <c r="G43" s="23">
        <f>E43*0.41</f>
        <v>53.3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30</v>
      </c>
      <c r="F44" s="23"/>
      <c r="G44" s="23">
        <f>E44*1</f>
        <v>30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600</v>
      </c>
      <c r="F46" s="23">
        <v>0.45</v>
      </c>
      <c r="G46" s="23">
        <f>E46*0.41</f>
        <v>245.99999999999997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300</v>
      </c>
      <c r="F47" s="23">
        <v>2.125</v>
      </c>
      <c r="G47" s="23">
        <f>E47*1</f>
        <v>300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800</v>
      </c>
      <c r="F50" s="23"/>
      <c r="G50" s="23">
        <f>E50*0.41</f>
        <v>328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300</v>
      </c>
      <c r="F53" s="23"/>
      <c r="G53" s="23">
        <f>E53*0.27</f>
        <v>81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120</v>
      </c>
      <c r="F55" s="23">
        <v>1.013333333333333</v>
      </c>
      <c r="G55" s="23">
        <f>E55*1</f>
        <v>120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10</v>
      </c>
      <c r="F56" s="23"/>
      <c r="G56" s="23">
        <f>E56*1</f>
        <v>10</v>
      </c>
      <c r="H56" s="14"/>
      <c r="I56" s="14"/>
      <c r="J56" s="40"/>
    </row>
    <row r="57" spans="1:12" ht="16.5" customHeight="1" x14ac:dyDescent="0.25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thickBot="1" x14ac:dyDescent="0.3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80</v>
      </c>
      <c r="F58" s="23">
        <v>1.0166666666666671</v>
      </c>
      <c r="G58" s="23">
        <f>E58*1</f>
        <v>80</v>
      </c>
      <c r="H58" s="14">
        <v>3.05</v>
      </c>
      <c r="I58" s="14">
        <v>30</v>
      </c>
      <c r="J58" s="40"/>
    </row>
    <row r="59" spans="1:12" ht="16.5" customHeight="1" thickTop="1" thickBot="1" x14ac:dyDescent="0.3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 x14ac:dyDescent="0.25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800</v>
      </c>
      <c r="F60" s="23">
        <v>0.28000000000000003</v>
      </c>
      <c r="G60" s="23">
        <f>E60*0.28</f>
        <v>224.00000000000003</v>
      </c>
      <c r="H60" s="14">
        <v>2.2400000000000002</v>
      </c>
      <c r="I60" s="14">
        <v>45</v>
      </c>
      <c r="J60" s="40"/>
    </row>
    <row r="61" spans="1:12" ht="16.5" customHeight="1" x14ac:dyDescent="0.25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 x14ac:dyDescent="0.25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320</v>
      </c>
      <c r="F62" s="23">
        <v>0.28000000000000003</v>
      </c>
      <c r="G62" s="23">
        <f>E62*0.28</f>
        <v>89.600000000000009</v>
      </c>
      <c r="H62" s="14">
        <v>2.2400000000000002</v>
      </c>
      <c r="I62" s="14">
        <v>45</v>
      </c>
      <c r="J62" s="40"/>
    </row>
    <row r="63" spans="1:12" ht="16.5" customHeight="1" thickBot="1" x14ac:dyDescent="0.3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 x14ac:dyDescent="0.3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800</v>
      </c>
      <c r="F65" s="23">
        <v>0.35</v>
      </c>
      <c r="G65" s="23">
        <f>E65*0.35</f>
        <v>280</v>
      </c>
      <c r="H65" s="14">
        <v>2.8</v>
      </c>
      <c r="I65" s="14">
        <v>45</v>
      </c>
      <c r="J65" s="40"/>
    </row>
    <row r="66" spans="1:10" ht="16.5" customHeight="1" x14ac:dyDescent="0.25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 x14ac:dyDescent="0.25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1200</v>
      </c>
      <c r="F67" s="23">
        <v>0.28000000000000003</v>
      </c>
      <c r="G67" s="23">
        <f>E67*0.28</f>
        <v>336.00000000000006</v>
      </c>
      <c r="H67" s="14">
        <v>2.2400000000000002</v>
      </c>
      <c r="I67" s="14">
        <v>45</v>
      </c>
      <c r="J67" s="40"/>
    </row>
    <row r="68" spans="1:10" ht="16.5" customHeight="1" x14ac:dyDescent="0.25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120</v>
      </c>
      <c r="F68" s="23"/>
      <c r="G68" s="23">
        <f>E68*0.28</f>
        <v>33.6</v>
      </c>
      <c r="H68" s="14"/>
      <c r="I68" s="14"/>
      <c r="J68" s="40"/>
    </row>
    <row r="69" spans="1:10" ht="16.5" customHeight="1" x14ac:dyDescent="0.25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0</v>
      </c>
      <c r="F70" s="23"/>
      <c r="G70" s="23">
        <f>E70*0.31</f>
        <v>0</v>
      </c>
      <c r="H70" s="14"/>
      <c r="I70" s="14"/>
      <c r="J70" s="40"/>
    </row>
    <row r="71" spans="1:10" ht="16.5" customHeight="1" x14ac:dyDescent="0.25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600</v>
      </c>
      <c r="F71" s="23">
        <v>0.35</v>
      </c>
      <c r="G71" s="23">
        <f>E71*0.35</f>
        <v>210</v>
      </c>
      <c r="H71" s="14">
        <v>2.8</v>
      </c>
      <c r="I71" s="14">
        <v>45</v>
      </c>
      <c r="J71" s="40"/>
    </row>
    <row r="72" spans="1:10" ht="16.5" customHeight="1" x14ac:dyDescent="0.25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50</v>
      </c>
      <c r="F72" s="23">
        <v>0.71250000000000002</v>
      </c>
      <c r="G72" s="23">
        <f>E72*1</f>
        <v>50</v>
      </c>
      <c r="H72" s="14">
        <v>5.7</v>
      </c>
      <c r="I72" s="14">
        <v>45</v>
      </c>
      <c r="J72" s="40"/>
    </row>
    <row r="73" spans="1:10" ht="16.5" customHeight="1" x14ac:dyDescent="0.25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320</v>
      </c>
      <c r="F73" s="23">
        <v>0.28000000000000003</v>
      </c>
      <c r="G73" s="23">
        <f>E73*0.28</f>
        <v>89.600000000000009</v>
      </c>
      <c r="H73" s="14">
        <v>2.2400000000000002</v>
      </c>
      <c r="I73" s="14">
        <v>45</v>
      </c>
      <c r="J73" s="40"/>
    </row>
    <row r="74" spans="1:10" ht="16.5" customHeight="1" x14ac:dyDescent="0.25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100</v>
      </c>
      <c r="F75" s="23">
        <v>0.85</v>
      </c>
      <c r="G75" s="23">
        <f>E75*1</f>
        <v>100</v>
      </c>
      <c r="H75" s="14">
        <v>5.0999999999999996</v>
      </c>
      <c r="I75" s="14">
        <v>45</v>
      </c>
      <c r="J75" s="40"/>
    </row>
    <row r="76" spans="1:10" ht="16.5" customHeight="1" x14ac:dyDescent="0.25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5.75" customHeight="1" thickBot="1" x14ac:dyDescent="0.3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0" ht="16.5" customHeight="1" thickTop="1" thickBot="1" x14ac:dyDescent="0.3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 x14ac:dyDescent="0.25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400</v>
      </c>
      <c r="F79" s="23">
        <v>0.25</v>
      </c>
      <c r="G79" s="23">
        <f>E79*0.25</f>
        <v>100</v>
      </c>
      <c r="H79" s="14">
        <v>2</v>
      </c>
      <c r="I79" s="14">
        <v>120</v>
      </c>
      <c r="J79" s="40"/>
    </row>
    <row r="80" spans="1:10" ht="16.5" customHeight="1" x14ac:dyDescent="0.25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420</v>
      </c>
      <c r="F80" s="23">
        <v>0.1</v>
      </c>
      <c r="G80" s="23">
        <f>E80*0.1</f>
        <v>42</v>
      </c>
      <c r="H80" s="14">
        <v>0.8</v>
      </c>
      <c r="I80" s="14">
        <v>60</v>
      </c>
      <c r="J80" s="40"/>
    </row>
    <row r="81" spans="1:10" ht="16.5" customHeight="1" x14ac:dyDescent="0.25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400</v>
      </c>
      <c r="F81" s="23">
        <v>0.22</v>
      </c>
      <c r="G81" s="23">
        <f>E81*0.22</f>
        <v>88</v>
      </c>
      <c r="H81" s="14">
        <v>1.76</v>
      </c>
      <c r="I81" s="14">
        <v>120</v>
      </c>
      <c r="J81" s="40"/>
    </row>
    <row r="82" spans="1:10" ht="16.5" customHeight="1" x14ac:dyDescent="0.25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 x14ac:dyDescent="0.25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600</v>
      </c>
      <c r="F83" s="23">
        <v>0.25</v>
      </c>
      <c r="G83" s="23">
        <f>E83*0.25</f>
        <v>150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0</v>
      </c>
      <c r="F84" s="23">
        <v>0.12</v>
      </c>
      <c r="G84" s="23">
        <f>E84*0.12</f>
        <v>0</v>
      </c>
      <c r="H84" s="14">
        <v>0.96</v>
      </c>
      <c r="I84" s="14">
        <v>60</v>
      </c>
      <c r="J84" s="40"/>
    </row>
    <row r="85" spans="1:10" ht="16.5" customHeight="1" x14ac:dyDescent="0.25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 x14ac:dyDescent="0.25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600</v>
      </c>
      <c r="F86" s="23">
        <v>0.25</v>
      </c>
      <c r="G86" s="23">
        <f>E86*0.25</f>
        <v>150</v>
      </c>
      <c r="H86" s="14">
        <v>2</v>
      </c>
      <c r="I86" s="14">
        <v>120</v>
      </c>
      <c r="J86" s="40"/>
    </row>
    <row r="87" spans="1:10" ht="16.5" customHeight="1" thickBot="1" x14ac:dyDescent="0.3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0</v>
      </c>
      <c r="F87" s="23">
        <v>0.1</v>
      </c>
      <c r="G87" s="23">
        <f>E87*0.1</f>
        <v>0</v>
      </c>
      <c r="H87" s="14">
        <v>0.8</v>
      </c>
      <c r="I87" s="14">
        <v>60</v>
      </c>
      <c r="J87" s="40"/>
    </row>
    <row r="88" spans="1:10" ht="16.5" customHeight="1" thickTop="1" thickBot="1" x14ac:dyDescent="0.3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40</v>
      </c>
      <c r="F89" s="23">
        <v>1.5249999999999999</v>
      </c>
      <c r="G89" s="23">
        <f>E89*1</f>
        <v>40</v>
      </c>
      <c r="H89" s="14">
        <v>6.1</v>
      </c>
      <c r="I89" s="14">
        <v>60</v>
      </c>
      <c r="J89" s="40"/>
    </row>
    <row r="90" spans="1:10" ht="16.5" customHeight="1" x14ac:dyDescent="0.25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40</v>
      </c>
      <c r="F90" s="23"/>
      <c r="G90" s="23">
        <f>E90*0.4</f>
        <v>16</v>
      </c>
      <c r="H90" s="14"/>
      <c r="I90" s="14"/>
      <c r="J90" s="40"/>
    </row>
    <row r="91" spans="1:10" ht="16.5" customHeight="1" thickBot="1" x14ac:dyDescent="0.3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160</v>
      </c>
      <c r="F91" s="23">
        <v>0.4</v>
      </c>
      <c r="G91" s="23">
        <f>E91*0.4</f>
        <v>64</v>
      </c>
      <c r="H91" s="14">
        <v>3.2</v>
      </c>
      <c r="I91" s="14">
        <v>60</v>
      </c>
      <c r="J91" s="40"/>
    </row>
    <row r="92" spans="1:10" ht="16.5" customHeight="1" thickTop="1" thickBot="1" x14ac:dyDescent="0.3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 x14ac:dyDescent="0.25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160</v>
      </c>
      <c r="F93" s="82"/>
      <c r="G93" s="23">
        <f>E93*0.1</f>
        <v>16</v>
      </c>
      <c r="H93" s="14"/>
      <c r="I93" s="14">
        <v>30</v>
      </c>
      <c r="J93" s="40"/>
    </row>
    <row r="94" spans="1:10" x14ac:dyDescent="0.25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 x14ac:dyDescent="0.25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0</v>
      </c>
      <c r="F95" s="82"/>
      <c r="G95" s="23">
        <f>E95*0.1</f>
        <v>0</v>
      </c>
      <c r="H95" s="14"/>
      <c r="I95" s="14"/>
      <c r="J95" s="40"/>
    </row>
    <row r="96" spans="1:10" ht="16.5" customHeight="1" thickBot="1" x14ac:dyDescent="0.3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240</v>
      </c>
      <c r="F96" s="23">
        <v>0.3</v>
      </c>
      <c r="G96" s="23">
        <f>E96*0.3</f>
        <v>72</v>
      </c>
      <c r="H96" s="14">
        <v>1.8</v>
      </c>
      <c r="I96" s="14">
        <v>30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 x14ac:dyDescent="0.3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 x14ac:dyDescent="0.25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 x14ac:dyDescent="0.25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 x14ac:dyDescent="0.3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 x14ac:dyDescent="0.3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 x14ac:dyDescent="0.25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 x14ac:dyDescent="0.3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100</v>
      </c>
      <c r="F111" s="23">
        <v>1</v>
      </c>
      <c r="G111" s="23">
        <f>E111*1</f>
        <v>100</v>
      </c>
      <c r="H111" s="14">
        <v>8</v>
      </c>
      <c r="I111" s="73">
        <v>120</v>
      </c>
      <c r="J111" s="40"/>
    </row>
    <row r="112" spans="1:10" ht="15.75" customHeight="1" thickTop="1" x14ac:dyDescent="0.25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 x14ac:dyDescent="0.3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 x14ac:dyDescent="0.3">
      <c r="A114" s="78"/>
      <c r="B114" s="78" t="s">
        <v>130</v>
      </c>
      <c r="C114" s="16"/>
      <c r="D114" s="49"/>
      <c r="E114" s="17">
        <f>SUM(E5:E113)</f>
        <v>17260</v>
      </c>
      <c r="F114" s="17">
        <f>SUM(F10:F113)</f>
        <v>39.732916666666668</v>
      </c>
      <c r="G114" s="17">
        <f>SUM(G11:G113)</f>
        <v>7851.1000000000013</v>
      </c>
      <c r="H114" s="17">
        <f>SUM(H10:H110)</f>
        <v>182.67999999999995</v>
      </c>
      <c r="I114" s="17"/>
      <c r="J114" s="17"/>
    </row>
    <row r="115" spans="1:10" ht="15.75" customHeight="1" thickTop="1" x14ac:dyDescent="0.25">
      <c r="B115" s="54"/>
      <c r="C115" s="18"/>
      <c r="D115" s="53"/>
      <c r="F115" s="19"/>
      <c r="G115" s="19"/>
      <c r="H115" s="20"/>
      <c r="I115" s="20"/>
      <c r="J115" s="21"/>
    </row>
    <row r="116" spans="1:10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104</v>
      </c>
    </row>
    <row r="2" spans="2:3" x14ac:dyDescent="0.25">
      <c r="B2" s="59" t="s">
        <v>131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98</v>
      </c>
      <c r="C6" s="62"/>
    </row>
    <row r="7" spans="2:3" x14ac:dyDescent="0.25">
      <c r="B7" s="72" t="s">
        <v>76</v>
      </c>
      <c r="C7" s="84"/>
    </row>
    <row r="8" spans="2:3" x14ac:dyDescent="0.25">
      <c r="B8" s="27" t="s">
        <v>35</v>
      </c>
    </row>
    <row r="9" spans="2:3" x14ac:dyDescent="0.25">
      <c r="B9" s="81" t="s">
        <v>103</v>
      </c>
      <c r="C9" s="84"/>
    </row>
    <row r="10" spans="2:3" x14ac:dyDescent="0.25">
      <c r="B10" s="29" t="s">
        <v>102</v>
      </c>
    </row>
    <row r="11" spans="2:3" x14ac:dyDescent="0.25">
      <c r="B11" s="27" t="s">
        <v>41</v>
      </c>
    </row>
    <row r="12" spans="2:3" x14ac:dyDescent="0.25">
      <c r="B12" s="27" t="s">
        <v>96</v>
      </c>
    </row>
    <row r="13" spans="2:3" x14ac:dyDescent="0.25">
      <c r="B13" s="27" t="s">
        <v>132</v>
      </c>
    </row>
    <row r="14" spans="2:3" x14ac:dyDescent="0.25">
      <c r="B14" s="27" t="s">
        <v>133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85</v>
      </c>
      <c r="C19" s="62"/>
    </row>
    <row r="20" spans="2:3" x14ac:dyDescent="0.25">
      <c r="B20" s="71" t="s">
        <v>99</v>
      </c>
    </row>
    <row r="21" spans="2:3" x14ac:dyDescent="0.25">
      <c r="B21" s="59" t="s">
        <v>134</v>
      </c>
      <c r="C21" s="84"/>
    </row>
    <row r="22" spans="2:3" x14ac:dyDescent="0.25">
      <c r="B22" s="68" t="s">
        <v>135</v>
      </c>
      <c r="C22" s="62"/>
    </row>
    <row r="23" spans="2:3" x14ac:dyDescent="0.25">
      <c r="B23" s="27" t="s">
        <v>88</v>
      </c>
    </row>
    <row r="24" spans="2:3" x14ac:dyDescent="0.25">
      <c r="B24" s="27" t="s">
        <v>97</v>
      </c>
    </row>
    <row r="25" spans="2:3" x14ac:dyDescent="0.25">
      <c r="B25" s="27" t="s">
        <v>92</v>
      </c>
    </row>
    <row r="26" spans="2:3" x14ac:dyDescent="0.25">
      <c r="B26" s="27" t="s">
        <v>95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94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107</v>
      </c>
      <c r="C37" s="84"/>
    </row>
    <row r="38" spans="2:3" x14ac:dyDescent="0.25">
      <c r="B38" s="67" t="s">
        <v>109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80</v>
      </c>
    </row>
    <row r="45" spans="2:3" x14ac:dyDescent="0.25">
      <c r="B45" s="27" t="s">
        <v>84</v>
      </c>
    </row>
    <row r="46" spans="2:3" x14ac:dyDescent="0.25">
      <c r="B46" s="67" t="s">
        <v>86</v>
      </c>
      <c r="C46" s="62"/>
    </row>
    <row r="47" spans="2:3" x14ac:dyDescent="0.25">
      <c r="B47" s="27" t="s">
        <v>73</v>
      </c>
    </row>
    <row r="48" spans="2:3" x14ac:dyDescent="0.25">
      <c r="B48" s="67" t="s">
        <v>75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108</v>
      </c>
      <c r="C54" s="62"/>
    </row>
    <row r="55" spans="2:3" x14ac:dyDescent="0.25">
      <c r="B55" s="81" t="s">
        <v>106</v>
      </c>
      <c r="C55" s="84"/>
    </row>
    <row r="56" spans="2:3" x14ac:dyDescent="0.25">
      <c r="B56" s="71" t="s">
        <v>100</v>
      </c>
    </row>
    <row r="57" spans="2:3" x14ac:dyDescent="0.25">
      <c r="B57" s="27" t="s">
        <v>93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90</v>
      </c>
    </row>
    <row r="62" spans="2:3" x14ac:dyDescent="0.25">
      <c r="B62" s="67" t="s">
        <v>78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71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89</v>
      </c>
      <c r="C72" s="84"/>
    </row>
    <row r="73" spans="2:3" x14ac:dyDescent="0.25">
      <c r="B73" s="81" t="s">
        <v>82</v>
      </c>
      <c r="C73" s="84"/>
    </row>
    <row r="74" spans="2:3" x14ac:dyDescent="0.25">
      <c r="B74" s="81" t="s">
        <v>81</v>
      </c>
      <c r="C74" s="84"/>
    </row>
    <row r="75" spans="2:3" x14ac:dyDescent="0.25">
      <c r="B75" s="81" t="s">
        <v>83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79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138</v>
      </c>
      <c r="C84" s="62"/>
    </row>
    <row r="85" spans="2:4" x14ac:dyDescent="0.25">
      <c r="B85" s="61" t="s">
        <v>87</v>
      </c>
      <c r="C85" s="62"/>
    </row>
    <row r="86" spans="2:4" x14ac:dyDescent="0.25">
      <c r="B86" s="68" t="s">
        <v>74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2023-09-05T12:28:18Z</dcterms:modified>
</cp:coreProperties>
</file>