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220" windowHeight="12060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<sst xmlns="http://schemas.openxmlformats.org/spreadsheetml/2006/main" count="315" uniqueCount="146">
  <si>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</si>
  <si>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</si>
  <si>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</si>
  <si>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</si>
  <si>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</si>
  <si>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</si>
  <si>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</si>
  <si>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</si>
  <si>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</si>
  <si>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</si>
  <si>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</si>
  <si>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</si>
  <si>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</si>
  <si>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</si>
  <si>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</si>
  <si>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</si>
  <si>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</si>
  <si>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</si>
  <si>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</si>
  <si>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</si>
  <si>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</si>
  <si>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</si>
  <si>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</si>
  <si>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</si>
  <si>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</si>
  <si>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</si>
  <si>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</si>
  <si>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</si>
  <si>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</si>
  <si>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</si>
  <si>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</si>
  <si>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</si>
  <si>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</si>
  <si>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</si>
  <si>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</si>
  <si>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</si>
  <si>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</si>
  <si>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</si>
  <si>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</si>
  <si>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</si>
  <si>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</si>
  <si>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</si>
  <si>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</si>
  <si>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</si>
  <si>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</si>
  <si>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</si>
  <si>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</si>
  <si>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</si>
  <si>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</si>
  <si>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</si>
  <si>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</si>
  <si>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</si>
  <si>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</si>
  <si>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</si>
  <si>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</si>
  <si>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</si>
  <si>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</si>
  <si>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</si>
  <si>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</si>
  <si>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</si>
  <si>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</si>
  <si>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</si>
  <si>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</si>
  <si>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</si>
  <si>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</si>
  <si>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1*6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</si>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</sst>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45218</v>
      </c>
      <c r="E3" s="7" t="s">
        <v>3</v>
      </c>
      <c r="F3" s="86"/>
      <c r="G3" s="90">
        <v>45221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200</v>
      </c>
      <c r="F18" s="23"/>
      <c r="G18" s="23">
        <f>E18*0.35</f>
        <v>70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0</v>
      </c>
      <c r="F21" s="23">
        <v>1.366666666666666</v>
      </c>
      <c r="G21" s="23">
        <f>E21*1</f>
        <v>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0</v>
      </c>
      <c r="F22" s="23">
        <v>0.4</v>
      </c>
      <c r="G22" s="23">
        <f>E22*0.4</f>
        <v>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100</v>
      </c>
      <c r="F24" s="23">
        <v>2</v>
      </c>
      <c r="G24" s="23">
        <f>E24*1</f>
        <v>100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70</v>
      </c>
      <c r="F25" s="23"/>
      <c r="G25" s="23">
        <f>E25*1</f>
        <v>70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0</v>
      </c>
      <c r="F26" s="23">
        <v>2</v>
      </c>
      <c r="G26" s="23">
        <f>E26*1</f>
        <v>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120</v>
      </c>
      <c r="F29" s="23">
        <v>1.366666666666666</v>
      </c>
      <c r="G29" s="23">
        <f>E29*1</f>
        <v>120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0</v>
      </c>
      <c r="F30" s="23">
        <v>0.4</v>
      </c>
      <c r="G30" s="23">
        <f>E30*0.4</f>
        <v>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600</v>
      </c>
      <c r="F32" s="23">
        <v>0.4</v>
      </c>
      <c r="G32" s="23">
        <f>E32*0.4</f>
        <v>240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0</v>
      </c>
      <c r="F34" s="23"/>
      <c r="G34" s="23">
        <f>E34*1</f>
        <v>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240</v>
      </c>
      <c r="F36" s="23"/>
      <c r="G36" s="23">
        <f>E36*0.3</f>
        <v>72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250</v>
      </c>
      <c r="F38" s="23"/>
      <c r="G38" s="23">
        <f>E38*1</f>
        <v>250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200</v>
      </c>
      <c r="F39" s="23">
        <v>0.4</v>
      </c>
      <c r="G39" s="23">
        <f>E39*0.4</f>
        <v>80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70</v>
      </c>
      <c r="F40" s="23">
        <v>2.125</v>
      </c>
      <c r="G40" s="23">
        <f>E40*1</f>
        <v>70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300</v>
      </c>
      <c r="F41" s="23"/>
      <c r="G41" s="23">
        <f>E41*0.6</f>
        <v>180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120</v>
      </c>
      <c r="F42" s="23"/>
      <c r="G42" s="23">
        <f>E42*1</f>
        <v>120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150</v>
      </c>
      <c r="F43" s="23">
        <v>1.0666666666666671</v>
      </c>
      <c r="G43" s="23">
        <f>E43*1</f>
        <v>150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0</v>
      </c>
      <c r="F44" s="23">
        <v>0.45</v>
      </c>
      <c r="G44" s="23">
        <f>E44*0.41</f>
        <v>0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0</v>
      </c>
      <c r="F45" s="23"/>
      <c r="G45" s="23">
        <f>E45*1</f>
        <v>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50</v>
      </c>
      <c r="F46" s="23"/>
      <c r="G46" s="23">
        <f>E46*0.41</f>
        <v>20.5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20</v>
      </c>
      <c r="F47" s="23"/>
      <c r="G47" s="23">
        <f>E47*1</f>
        <v>20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600</v>
      </c>
      <c r="F49" s="23">
        <v>0.45</v>
      </c>
      <c r="G49" s="23">
        <f>E49*0.41</f>
        <v>245.99999999999997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0</v>
      </c>
      <c r="F50" s="23">
        <v>2.125</v>
      </c>
      <c r="G50" s="23">
        <f>E50*1</f>
        <v>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0</v>
      </c>
      <c r="F51" s="23">
        <v>1.033333333333333</v>
      </c>
      <c r="G51" s="23">
        <f>E51*1</f>
        <v>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6461</v>
      </c>
      <c r="B52" s="27" t="s">
        <v>65</v>
      </c>
      <c r="C52" s="31" t="s">
        <v>23</v>
      </c>
      <c r="D52" s="28">
        <v>1001022246461</v>
      </c>
      <c r="E52" s="24">
        <v>0</v>
      </c>
      <c r="F52" s="23"/>
      <c r="G52" s="23">
        <f>E52*1</f>
        <v>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0</v>
      </c>
      <c r="F53" s="23"/>
      <c r="G53" s="23">
        <f>E53*0.41</f>
        <v>0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120</v>
      </c>
      <c r="F54" s="23"/>
      <c r="G54" s="23">
        <f>E54*0.4</f>
        <v>48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0</v>
      </c>
      <c r="F56" s="23"/>
      <c r="G56" s="23">
        <f>E56*0.27</f>
        <v>0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100</v>
      </c>
      <c r="F58" s="23">
        <v>1.013333333333333</v>
      </c>
      <c r="G58" s="23">
        <f>E58*1</f>
        <v>100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0</v>
      </c>
      <c r="F59" s="23"/>
      <c r="G59" s="23">
        <f>E59*1</f>
        <v>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20</v>
      </c>
      <c r="F60" s="23"/>
      <c r="G60" s="23">
        <f>E60*1</f>
        <v>20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0</v>
      </c>
      <c r="F61" s="23"/>
      <c r="G61" s="23">
        <f>E61*0.4</f>
        <v>0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70</v>
      </c>
      <c r="F62" s="23">
        <v>1.0166666666666671</v>
      </c>
      <c r="G62" s="23">
        <f>E62*1</f>
        <v>70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0</v>
      </c>
      <c r="F64" s="23">
        <v>0.28000000000000003</v>
      </c>
      <c r="G64" s="23">
        <f>E64*0.28</f>
        <v>0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200</v>
      </c>
      <c r="F66" s="23">
        <v>0.28000000000000003</v>
      </c>
      <c r="G66" s="23">
        <f>E66*0.28</f>
        <v>56.000000000000007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0</v>
      </c>
      <c r="F69" s="23">
        <v>0.35</v>
      </c>
      <c r="G69" s="23">
        <f>E69*0.35</f>
        <v>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0</v>
      </c>
      <c r="F71" s="23">
        <v>0.28000000000000003</v>
      </c>
      <c r="G71" s="23">
        <f>E71*0.28</f>
        <v>0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80</v>
      </c>
      <c r="F72" s="23"/>
      <c r="G72" s="23">
        <f>E72*0.28</f>
        <v>22.400000000000002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800</v>
      </c>
      <c r="F75" s="23">
        <v>0.35</v>
      </c>
      <c r="G75" s="23">
        <f>E75*0.35</f>
        <v>280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0</v>
      </c>
      <c r="F76" s="23">
        <v>0.71250000000000002</v>
      </c>
      <c r="G76" s="23">
        <f>E76*1</f>
        <v>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0</v>
      </c>
      <c r="F77" s="23">
        <v>0.28000000000000003</v>
      </c>
      <c r="G77" s="23">
        <f>E77*0.28</f>
        <v>0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40</v>
      </c>
      <c r="F78" s="23"/>
      <c r="G78" s="23">
        <f>E78*0.31</f>
        <v>12.4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200</v>
      </c>
      <c r="F80" s="23">
        <v>0.85</v>
      </c>
      <c r="G80" s="23">
        <f>E80*1</f>
        <v>200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0</v>
      </c>
      <c r="F82" s="23">
        <v>0.35</v>
      </c>
      <c r="G82" s="23">
        <f>E82*0.35</f>
        <v>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280</v>
      </c>
      <c r="F85" s="23">
        <v>0.1</v>
      </c>
      <c r="G85" s="23">
        <f>E85*0.1</f>
        <v>28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120</v>
      </c>
      <c r="F86" s="23">
        <v>0.22</v>
      </c>
      <c r="G86" s="23">
        <f>E86*0.22</f>
        <v>26.4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600</v>
      </c>
      <c r="F89" s="23">
        <v>0.12</v>
      </c>
      <c r="G89" s="23">
        <f>E89*0.12</f>
        <v>72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50</v>
      </c>
      <c r="F90" s="23">
        <v>0.48749999999999999</v>
      </c>
      <c r="G90" s="23">
        <f>E90*1</f>
        <v>50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140</v>
      </c>
      <c r="F92" s="23">
        <v>0.1</v>
      </c>
      <c r="G92" s="23">
        <f>E92*0.1</f>
        <v>14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100</v>
      </c>
      <c r="F94" s="23">
        <v>1.5249999999999999</v>
      </c>
      <c r="G94" s="23">
        <f>E94*1</f>
        <v>100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0</v>
      </c>
      <c r="F96" s="23">
        <v>0.4</v>
      </c>
      <c r="G96" s="23">
        <f>E96*0.4</f>
        <v>0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0</v>
      </c>
      <c r="F98" s="82"/>
      <c r="G98" s="23">
        <f>E98*0.1</f>
        <v>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240</v>
      </c>
      <c r="F101" s="23">
        <v>0.3</v>
      </c>
      <c r="G101" s="23">
        <f>E101*0.3</f>
        <v>72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0</v>
      </c>
      <c r="F116" s="23">
        <v>1</v>
      </c>
      <c r="G116" s="23">
        <f>E116*1</f>
        <v>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6720</v>
      </c>
      <c r="F119" s="17">
        <f>SUM(F10:F118)</f>
        <v>39.732916666666668</v>
      </c>
      <c r="G119" s="17">
        <f>SUM(G11:G118)</f>
        <v>3209.7000000000003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allowBlank="1" showInputMessage="1" showErrorMessage="1" sqref="B112">
      <formula1>40</formula1>
    </dataValidation>
    <dataValidation type="textLength" operator="equal" allowBlank="1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65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143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144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145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2023-10-17T13:29:58Z</dcterms:modified>
</cp:coreProperties>
</file>