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40" windowHeight="12060"/>
  </bookViews>
  <sheets>
    <sheet name="Дист 1" sheetId="1" r:id="rId1"/>
    <sheet name="кск формула" sheetId="2" r:id="rId2"/>
  </sheets>
  <externalReferences>
    <externalReference r:id="rId3"/>
  </externalReferences>
  <definedNames>
    <definedName name="_xlnm._FilterDatabase" localSheetId="0" hidden="1">'Дист 1'!$A$9:$J$69</definedName>
  </definedNames>
  <calcPr calcId="162913" concurrentManualCount="12"/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28" i="1"/>
  <c r="G30" i="1"/>
  <c r="G32" i="1"/>
  <c r="G33" i="1"/>
  <c r="G34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2" i="1"/>
  <c r="G54" i="1"/>
  <c r="G55" i="1"/>
  <c r="G56" i="1"/>
  <c r="G12" i="1"/>
  <c r="G13" i="1"/>
  <c r="G14" i="1"/>
  <c r="G15" i="1"/>
  <c r="G16" i="1"/>
  <c r="G17" i="1"/>
  <c r="G11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30" i="1"/>
  <c r="H32" i="1"/>
  <c r="H33" i="1"/>
  <c r="H34" i="1"/>
  <c r="H36" i="1"/>
  <c r="H37" i="1"/>
  <c r="H38" i="1"/>
  <c r="H39" i="1"/>
  <c r="H40" i="1"/>
  <c r="H42" i="1"/>
  <c r="H43" i="1"/>
  <c r="H44" i="1"/>
  <c r="H45" i="1"/>
  <c r="H46" i="1"/>
  <c r="H47" i="1"/>
  <c r="H48" i="1"/>
  <c r="H49" i="1"/>
  <c r="H50" i="1"/>
  <c r="H52" i="1"/>
  <c r="H54" i="1"/>
  <c r="H55" i="1"/>
  <c r="H56" i="1"/>
  <c r="H12" i="1"/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D87" i="2" l="1"/>
  <c r="H69" i="1"/>
  <c r="F69" i="1"/>
  <c r="E69" i="1"/>
  <c r="A11" i="1"/>
  <c r="G69" i="1" l="1"/>
</calcChain>
</file>

<file path=xl/sharedStrings.xml><?xml version="1.0" encoding="utf-8"?>
<sst xmlns="http://schemas.openxmlformats.org/spreadsheetml/2006/main" count="197" uniqueCount="147">
  <si>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</si>
  <si>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</si>
  <si>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</si>
  <si>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</si>
  <si>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</si>
  <si>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</si>
  <si>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</si>
  <si>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</si>
  <si>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</si>
  <si>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</si>
  <si>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</si>
  <si>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</si>
  <si>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</si>
  <si>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</si>
  <si>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</si>
  <si>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</si>
  <si>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</si>
  <si>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</si>
  <si>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</si>
  <si>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</si>
  <si>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БАЛЫКОВАЯ Коровино п/к в/у 0.84кг 6шт.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</si>
  <si>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</si>
  <si>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</si>
  <si>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</si>
  <si>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</si>
  <si>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</si>
  <si>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</si>
  <si>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</si>
  <si>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</si>
  <si>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</si>
  <si>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</si>
  <si>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</si>
  <si>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</si>
  <si>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</si>
  <si>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</si>
  <si>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</si>
  <si>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</si>
  <si>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</si>
  <si>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</si>
  <si>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</si>
  <si>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</si>
  <si>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</si>
  <si>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</si>
  <si>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</si>
  <si>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</si>
  <si>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</si>
  <si>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</si>
  <si>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</si>
  <si>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</si>
  <si>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</si>
  <si>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</si>
  <si>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</si>
  <si>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</si>
  <si>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</si>
  <si>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</si>
  <si>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</si>
  <si>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</si>
  <si>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</si>
  <si>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</si>
  <si>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</si>
  <si>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</si>
  <si>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</si>
  <si>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</si>
  <si>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</si>
  <si>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</si>
  <si>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</si>
  <si>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</si>
  <si>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</si>
  <si>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</si>
  <si>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</si>
  <si>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</si>
  <si>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</si>
  <si>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</si>
  <si>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</si>
  <si>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</si>
  <si>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</si>
  <si>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</si>
  <si>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</si>
  <si>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</si>
  <si>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</si>
  <si>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</si>
  <si>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</si>
  <si>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</si>
  <si>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</si>
  <si>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</si>
  <si>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</si>
  <si>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</si>
  <si>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</si>
  <si>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</si>
  <si>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</si>
  <si>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</si>
  <si>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</si>
  <si>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</si>
  <si>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</si>
  <si>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</si>
  <si>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</si>
  <si>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</si>
  <si>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</si>
  <si>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</si>
  <si>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</si>
  <si>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</si>
  <si>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</si>
  <si>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</si>
  <si>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</si>
  <si>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Пельмени</t>
  </si>
  <si>
    <t>Блины</t>
  </si>
  <si>
    <t>Мясокостные замороженные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</si>
  <si>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</si>
  <si>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</si>
  <si>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</si>
  <si>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</si>
  <si>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</si>
  <si>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</si>
  <si>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</si>
  <si>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</si>
  <si>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КАРБОНАД к/в с/н в/у 1/150 8шт.</t>
  </si>
  <si>
    <t>ГРУДИНКА КЛАССИЧЕСКАЯ к/в с/в в/у 1/100</t>
  </si>
  <si>
    <t>ШПИКАЧКИ СОЧНЫЕ С БЕКОНОМ п/о мгс 1*3</t>
  </si>
  <si>
    <t>ГОВЯЖЬЯ Папа может вар п/о 0.4кг 8шт.</t>
  </si>
  <si>
    <t>МЯСНАЯ СО ШПИКОМ вар п/о 0.5кг 8шт.</t>
  </si>
  <si>
    <t>ФИЛЕЙНАЯ Папа может вар п/о 0.4кг</t>
  </si>
  <si>
    <t>ООО "Логистический Партнёр" самовывоз</t>
  </si>
  <si>
    <t>СЛИВОЧНЫЕ ПМ сос п/о мгс 0.41кг 10шт.</t>
  </si>
  <si>
    <t>СОЧНЫЙ ГРИЛЬ ПМ сос п/о мгс 0.41кг 8шт.</t>
  </si>
  <si>
    <t>СОЧНЫЕ сос п/о в/у 1/350 8шт_45с</t>
  </si>
  <si>
    <t>СОЧНЫЕ ПМ сос п/о мгс 0.41кг 10шт.</t>
  </si>
  <si>
    <t>СОЧНЫЕ сос п/о мгс 1*6_Ашан</t>
  </si>
  <si>
    <t>ХОТ-ДОГ Папа может сос п/о мгс 0.38кг</t>
  </si>
  <si>
    <t>БАЛЫКОВАЯ Папа Может п/к в/у 0.31кг 8шт.</t>
  </si>
  <si>
    <t>КРАКОВСКАЯ ТРАДИЦИЯ п/к б/о мгс 0.330кг</t>
  </si>
  <si>
    <t>ЧЕСНОЧНАЯ Папа может п/к в/у 0.35кг 8шт.</t>
  </si>
  <si>
    <t>СЕРВЕЛАТ ОХОТНИЧИЙ ПМ в/к в/у 0.35кг 8шт</t>
  </si>
  <si>
    <t>СЕРВЕЛАТ ЗЕРНИСТЫЙ ПМ в/к в/у 0.35кг</t>
  </si>
  <si>
    <t>СЕРВЕЛАТ ФИНСКИЙ ПМ в/к в/у 0.35кг 8шт.</t>
  </si>
  <si>
    <t>СЕРВЕЛАТ ШВЕЙЦАРСК. в/к с/н в/у 1/100*10</t>
  </si>
  <si>
    <t>АРОМАТНАЯ с/к с/н в/у 1/100 10шт.</t>
  </si>
  <si>
    <t>БУРГУНДИЯ с/к в/у 1/250 8шт.</t>
  </si>
  <si>
    <t>САЛЯМИ ИТАЛЬЯНСКАЯ с/к в/у 1/150_60с</t>
  </si>
  <si>
    <t>САЛЯМИ Папа может с/к в/у 1/220 8шт.</t>
  </si>
  <si>
    <t>ЭКСТРА Папа может с/к с/н в/у 1/100 14шт</t>
  </si>
  <si>
    <t>ВЕТЧ.ФИЛЕЙНАЯ Папа может п/о 400*6</t>
  </si>
  <si>
    <t>ДЫМОВИЦА ИЗ ЛОПАТКИ к/в с/н в/у 1/150*10</t>
  </si>
  <si>
    <t>С ГОВЯДИНОЙ ПМ сар б/о мгс 1*3</t>
  </si>
  <si>
    <t>шт</t>
  </si>
  <si>
    <t>кг</t>
  </si>
  <si>
    <t>Гладкова Алёна</t>
  </si>
  <si>
    <t>тел: 8 (495) 980-53-93 доб,: 38-01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</si>
</sst>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color indexed="55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8"/>
      <color indexed="16"/>
      <name val="Times New Roman"/>
      <family val="1"/>
      <charset val="204"/>
    </font>
    <font>
      <sz val="8"/>
      <color indexed="23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color indexed="16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16"/>
      <name val="Times New Roman"/>
      <family val="1"/>
      <charset val="204"/>
    </font>
    <font>
      <sz val="9"/>
      <color indexed="16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63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4" fillId="2" borderId="1">
      <alignment horizontal="left" vertical="center" indent="1"/>
    </xf>
    <xf numFmtId="0" fontId="2" fillId="0" borderId="0"/>
    <xf numFmtId="0" fontId="2" fillId="0" borderId="0"/>
  </cellStyleXfs>
  <cellXfs count="82">
    <xf numFmtId="0" fontId="0" fillId="0" borderId="0" xfId="0"/>
    <xf numFmtId="2" fontId="0" fillId="0" borderId="0" xfId="0" applyNumberFormat="1" applyAlignment="1">
      <alignment horizontal="center" vertical="center" wrapText="1"/>
    </xf>
    <xf numFmtId="0" fontId="0" fillId="5" borderId="0" xfId="0" applyFill="1"/>
    <xf numFmtId="0" fontId="1" fillId="0" borderId="0" xfId="0" applyFont="1" applyAlignment="1">
      <alignment vertical="center"/>
    </xf>
    <xf numFmtId="0" fontId="1" fillId="5" borderId="0" xfId="0" applyFont="1" applyFill="1"/>
    <xf numFmtId="1" fontId="1" fillId="8" borderId="0" xfId="0" applyNumberFormat="1" applyFont="1" applyFill="1" applyAlignment="1">
      <alignment horizontal="left" vertical="center"/>
    </xf>
    <xf numFmtId="0" fontId="1" fillId="0" borderId="0" xfId="0" applyFont="1"/>
    <xf numFmtId="0" fontId="3" fillId="0" borderId="0" xfId="0" applyFont="1"/>
    <xf numFmtId="0" fontId="6" fillId="0" borderId="0" xfId="0" applyFont="1"/>
    <xf numFmtId="0" fontId="8" fillId="0" borderId="0" xfId="0" applyFont="1"/>
    <xf numFmtId="0" fontId="0" fillId="9" borderId="8" xfId="0" applyFill="1" applyBorder="1"/>
    <xf numFmtId="0" fontId="0" fillId="10" borderId="0" xfId="0" applyFill="1"/>
    <xf numFmtId="0" fontId="9" fillId="0" borderId="0" xfId="0" applyFont="1" applyAlignment="1">
      <alignment vertical="center"/>
    </xf>
    <xf numFmtId="1" fontId="9" fillId="8" borderId="0" xfId="0" applyNumberFormat="1" applyFont="1" applyFill="1" applyAlignment="1">
      <alignment horizontal="left" vertical="center"/>
    </xf>
    <xf numFmtId="0" fontId="10" fillId="10" borderId="8" xfId="0" applyFont="1" applyFill="1" applyBorder="1"/>
    <xf numFmtId="0" fontId="6" fillId="10" borderId="8" xfId="0" applyFont="1" applyFill="1" applyBorder="1"/>
    <xf numFmtId="0" fontId="6" fillId="9" borderId="8" xfId="0" applyFont="1" applyFill="1" applyBorder="1"/>
    <xf numFmtId="0" fontId="5" fillId="0" borderId="0" xfId="0" applyFont="1"/>
    <xf numFmtId="0" fontId="9" fillId="10" borderId="0" xfId="0" applyFont="1" applyFill="1" applyAlignment="1">
      <alignment vertical="center"/>
    </xf>
    <xf numFmtId="1" fontId="9" fillId="11" borderId="0" xfId="0" applyNumberFormat="1" applyFont="1" applyFill="1" applyAlignment="1">
      <alignment horizontal="left" vertical="center"/>
    </xf>
    <xf numFmtId="0" fontId="7" fillId="0" borderId="0" xfId="0" applyFont="1"/>
    <xf numFmtId="0" fontId="8" fillId="10" borderId="0" xfId="0" applyFont="1" applyFill="1"/>
    <xf numFmtId="0" fontId="9" fillId="10" borderId="0" xfId="0" applyFont="1" applyFill="1"/>
    <xf numFmtId="0" fontId="5" fillId="10" borderId="0" xfId="0" applyFont="1" applyFill="1"/>
    <xf numFmtId="0" fontId="11" fillId="10" borderId="8" xfId="0" applyFont="1" applyFill="1" applyBorder="1"/>
    <xf numFmtId="0" fontId="13" fillId="0" borderId="0" xfId="0" applyFont="1"/>
    <xf numFmtId="4" fontId="14" fillId="0" borderId="0" xfId="0" applyNumberFormat="1" applyFont="1" applyAlignment="1">
      <alignment horizontal="right" vertical="center"/>
    </xf>
    <xf numFmtId="1" fontId="15" fillId="3" borderId="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2" fontId="12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17" fillId="0" borderId="0" xfId="0" applyFont="1" applyAlignment="1">
      <alignment horizontal="right" vertical="center"/>
    </xf>
    <xf numFmtId="164" fontId="18" fillId="3" borderId="2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0" fontId="17" fillId="0" borderId="0" xfId="3" applyFont="1" applyAlignment="1">
      <alignment vertical="top"/>
    </xf>
    <xf numFmtId="0" fontId="19" fillId="0" borderId="0" xfId="0" applyFont="1" applyAlignment="1">
      <alignment horizontal="right" vertical="top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1" fontId="20" fillId="3" borderId="2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21" fillId="4" borderId="14" xfId="0" applyNumberFormat="1" applyFont="1" applyFill="1" applyBorder="1" applyAlignment="1">
      <alignment horizontal="center" vertical="center" wrapText="1"/>
    </xf>
    <xf numFmtId="2" fontId="22" fillId="4" borderId="3" xfId="0" applyNumberFormat="1" applyFont="1" applyFill="1" applyBorder="1" applyAlignment="1">
      <alignment horizontal="center" vertical="center" wrapText="1"/>
    </xf>
    <xf numFmtId="2" fontId="21" fillId="4" borderId="3" xfId="0" applyNumberFormat="1" applyFont="1" applyFill="1" applyBorder="1" applyAlignment="1">
      <alignment horizontal="center" vertical="center" wrapText="1"/>
    </xf>
    <xf numFmtId="4" fontId="22" fillId="4" borderId="3" xfId="0" applyNumberFormat="1" applyFont="1" applyFill="1" applyBorder="1" applyAlignment="1">
      <alignment horizontal="center" vertical="center" wrapText="1"/>
    </xf>
    <xf numFmtId="1" fontId="23" fillId="4" borderId="3" xfId="0" applyNumberFormat="1" applyFont="1" applyFill="1" applyBorder="1" applyAlignment="1">
      <alignment horizontal="center" vertical="center" wrapText="1"/>
    </xf>
    <xf numFmtId="0" fontId="24" fillId="6" borderId="12" xfId="0" applyFont="1" applyFill="1" applyBorder="1" applyAlignment="1">
      <alignment vertical="center"/>
    </xf>
    <xf numFmtId="0" fontId="24" fillId="6" borderId="12" xfId="0" applyFont="1" applyFill="1" applyBorder="1" applyAlignment="1">
      <alignment horizontal="center" vertical="center"/>
    </xf>
    <xf numFmtId="0" fontId="24" fillId="6" borderId="13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1" fontId="21" fillId="0" borderId="0" xfId="0" applyNumberFormat="1" applyFont="1" applyAlignment="1">
      <alignment horizontal="center" vertical="center"/>
    </xf>
    <xf numFmtId="1" fontId="22" fillId="7" borderId="5" xfId="0" applyNumberFormat="1" applyFont="1" applyFill="1" applyBorder="1" applyAlignment="1">
      <alignment horizontal="center" vertical="center" wrapText="1"/>
    </xf>
    <xf numFmtId="2" fontId="25" fillId="5" borderId="4" xfId="0" applyNumberFormat="1" applyFont="1" applyFill="1" applyBorder="1" applyAlignment="1">
      <alignment horizontal="right"/>
    </xf>
    <xf numFmtId="0" fontId="25" fillId="5" borderId="4" xfId="0" applyFont="1" applyFill="1" applyBorder="1" applyAlignment="1">
      <alignment horizontal="right"/>
    </xf>
    <xf numFmtId="0" fontId="25" fillId="0" borderId="4" xfId="0" applyFont="1" applyBorder="1" applyAlignment="1">
      <alignment horizontal="right"/>
    </xf>
    <xf numFmtId="0" fontId="21" fillId="0" borderId="0" xfId="0" applyFont="1"/>
    <xf numFmtId="0" fontId="21" fillId="0" borderId="0" xfId="0" applyFont="1" applyAlignment="1">
      <alignment horizontal="left" vertical="center"/>
    </xf>
    <xf numFmtId="1" fontId="21" fillId="0" borderId="0" xfId="0" applyNumberFormat="1" applyFont="1" applyAlignment="1">
      <alignment vertical="center"/>
    </xf>
    <xf numFmtId="0" fontId="25" fillId="5" borderId="11" xfId="0" applyFont="1" applyFill="1" applyBorder="1" applyAlignment="1">
      <alignment horizontal="right"/>
    </xf>
    <xf numFmtId="2" fontId="24" fillId="4" borderId="14" xfId="0" applyNumberFormat="1" applyFont="1" applyFill="1" applyBorder="1" applyAlignment="1">
      <alignment horizontal="center" vertical="center" wrapText="1"/>
    </xf>
    <xf numFmtId="2" fontId="20" fillId="4" borderId="3" xfId="0" applyNumberFormat="1" applyFont="1" applyFill="1" applyBorder="1" applyAlignment="1">
      <alignment horizontal="center" vertical="center" wrapText="1"/>
    </xf>
    <xf numFmtId="2" fontId="24" fillId="4" borderId="3" xfId="0" applyNumberFormat="1" applyFont="1" applyFill="1" applyBorder="1" applyAlignment="1">
      <alignment horizontal="center" vertical="center" wrapText="1"/>
    </xf>
    <xf numFmtId="4" fontId="20" fillId="4" borderId="3" xfId="0" applyNumberFormat="1" applyFont="1" applyFill="1" applyBorder="1" applyAlignment="1">
      <alignment horizontal="right" vertical="center" wrapText="1"/>
    </xf>
    <xf numFmtId="0" fontId="25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5" fillId="0" borderId="0" xfId="0" applyFont="1" applyAlignment="1">
      <alignment horizontal="right"/>
    </xf>
    <xf numFmtId="2" fontId="25" fillId="0" borderId="0" xfId="0" applyNumberFormat="1" applyFont="1" applyAlignment="1">
      <alignment horizontal="right"/>
    </xf>
    <xf numFmtId="1" fontId="25" fillId="0" borderId="0" xfId="0" applyNumberFormat="1" applyFont="1" applyAlignment="1">
      <alignment horizontal="right"/>
    </xf>
    <xf numFmtId="0" fontId="12" fillId="0" borderId="0" xfId="0" applyFont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1" fontId="21" fillId="0" borderId="6" xfId="0" applyNumberFormat="1" applyFont="1" applyFill="1" applyBorder="1" applyAlignment="1">
      <alignment horizontal="center" vertical="center"/>
    </xf>
    <xf numFmtId="0" fontId="21" fillId="0" borderId="0" xfId="0" applyFont="1" applyFill="1"/>
    <xf numFmtId="1" fontId="22" fillId="0" borderId="5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0" fillId="0" borderId="0" xfId="0" applyNumberFormat="1" applyFill="1" applyAlignment="1">
      <alignment horizontal="center" vertical="center" wrapText="1"/>
    </xf>
    <xf numFmtId="1" fontId="16" fillId="3" borderId="2" xfId="0" applyNumberFormat="1" applyFont="1" applyFill="1" applyBorder="1" applyAlignment="1">
      <alignment horizontal="center" vertical="center"/>
    </xf>
    <xf numFmtId="0" fontId="12" fillId="0" borderId="9" xfId="0" applyFont="1" applyBorder="1"/>
    <xf numFmtId="0" fontId="12" fillId="0" borderId="10" xfId="0" applyFont="1" applyBorder="1"/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odova/Desktop/&#1082;&#1086;&#1083;&#1073;_&#1087;&#1092;_&#1090;&#1072;&#107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1">
          <cell r="A1" t="str">
            <v>Код</v>
          </cell>
          <cell r="B1" t="str">
            <v>Наименование</v>
          </cell>
        </row>
        <row r="2">
          <cell r="A2" t="str">
            <v>SAP</v>
          </cell>
          <cell r="B2" t="str">
            <v>Наименование продукции</v>
          </cell>
          <cell r="C2" t="str">
            <v>номин.вес
нетто г/у (кг)</v>
          </cell>
        </row>
        <row r="3">
          <cell r="A3">
            <v>1001013636319</v>
          </cell>
          <cell r="B3" t="str">
            <v>БАЛЫКОВАЯ Папа может вар п/о 0.4кг 8шт.</v>
          </cell>
          <cell r="C3">
            <v>3.2</v>
          </cell>
        </row>
        <row r="4">
          <cell r="A4">
            <v>1001013635181</v>
          </cell>
          <cell r="B4" t="str">
            <v>Z-БАЛЫКОВАЯ Папа может вар п/о 0.4кг</v>
          </cell>
          <cell r="C4">
            <v>3.2</v>
          </cell>
        </row>
        <row r="5">
          <cell r="A5">
            <v>1001012486192</v>
          </cell>
          <cell r="B5" t="str">
            <v>БЕЗ ШПИКА Папа может вар п/о_Kvalita</v>
          </cell>
          <cell r="C5">
            <v>4.0999999999999996</v>
          </cell>
        </row>
        <row r="6">
          <cell r="A6">
            <v>1001014406320</v>
          </cell>
          <cell r="B6" t="str">
            <v>ВКУСНЫЙ ЗАВТРАК Папа может вар п/о 0.4кг</v>
          </cell>
          <cell r="C6">
            <v>3.2</v>
          </cell>
        </row>
        <row r="7">
          <cell r="A7">
            <v>1001014405848</v>
          </cell>
          <cell r="B7" t="str">
            <v>ВКУСНЫЙ ЗАВТРАК ПМ вар п/о 0.4кг 10шт.</v>
          </cell>
          <cell r="C7">
            <v>4</v>
          </cell>
        </row>
        <row r="8">
          <cell r="A8">
            <v>1001014406017</v>
          </cell>
          <cell r="B8" t="str">
            <v>Z-ВКУСНЫЙ ЗАВТРАК ПМ вар п/о 0.4кг 10шт.</v>
          </cell>
          <cell r="C8">
            <v>4</v>
          </cell>
        </row>
        <row r="9">
          <cell r="A9">
            <v>1001014486159</v>
          </cell>
          <cell r="B9" t="str">
            <v>ВРЕМЯ ОЛИВЬЕ Папа может вар п/о</v>
          </cell>
          <cell r="C9">
            <v>4.0999999999999996</v>
          </cell>
        </row>
        <row r="10">
          <cell r="A10">
            <v>1001014486430</v>
          </cell>
          <cell r="B10" t="str">
            <v>ВРЕМЯ ОЛИВЬЕ Папа может вар п/о 0.7кг</v>
          </cell>
          <cell r="C10">
            <v>4.2</v>
          </cell>
        </row>
        <row r="11">
          <cell r="A11">
            <v>1001014486244</v>
          </cell>
          <cell r="B11" t="str">
            <v>ВРЕМЯ ОЛИВЬЕ Папа может вар п/о 0.75кг</v>
          </cell>
          <cell r="C11">
            <v>4.5</v>
          </cell>
        </row>
        <row r="12">
          <cell r="A12">
            <v>1001014486158</v>
          </cell>
          <cell r="B12" t="str">
            <v>ВРЕМЯ ОЛИВЬЕ Папа может вар п/о 0.4кг</v>
          </cell>
          <cell r="C12">
            <v>3.2</v>
          </cell>
        </row>
        <row r="13">
          <cell r="A13">
            <v>1001014486316</v>
          </cell>
          <cell r="B13" t="str">
            <v>ВРЕМЯ ОЛИВЬЕ Папа может вар п/о_М</v>
          </cell>
          <cell r="C13">
            <v>4.0999999999999996</v>
          </cell>
        </row>
        <row r="14">
          <cell r="A14">
            <v>1001014765993</v>
          </cell>
          <cell r="B14" t="str">
            <v>ВРЕМЯ ОКРОШКИ Папа может вар п/о</v>
          </cell>
          <cell r="C14">
            <v>4.05</v>
          </cell>
        </row>
        <row r="15">
          <cell r="A15">
            <v>1001014766587</v>
          </cell>
          <cell r="B15" t="str">
            <v>ВРЕМЯ ОКРОШКИ Папа может вар п/о 0.8кг</v>
          </cell>
          <cell r="C15">
            <v>3.2</v>
          </cell>
        </row>
        <row r="16">
          <cell r="A16">
            <v>1001014765992</v>
          </cell>
          <cell r="B16" t="str">
            <v>ВРЕМЯ ОКРОШКИ Папа может вар п/о 0.4кг</v>
          </cell>
          <cell r="C16">
            <v>3.2</v>
          </cell>
        </row>
        <row r="17">
          <cell r="A17">
            <v>1001012426268</v>
          </cell>
          <cell r="B17" t="str">
            <v>ГОВЯЖЬЯ Папа может вар п/о 0.4кг 8шт.</v>
          </cell>
          <cell r="C17">
            <v>3.2</v>
          </cell>
        </row>
        <row r="18">
          <cell r="A18">
            <v>1001012426220</v>
          </cell>
          <cell r="B18" t="str">
            <v>ГОВЯЖЬЯ Папа может вар п/о</v>
          </cell>
          <cell r="C18">
            <v>4.05</v>
          </cell>
        </row>
        <row r="19">
          <cell r="A19">
            <v>1001012993254</v>
          </cell>
          <cell r="B19" t="str">
            <v>ДОКТОР СКАЙ Папа может вар п/о</v>
          </cell>
          <cell r="C19">
            <v>4.05</v>
          </cell>
        </row>
        <row r="20">
          <cell r="A20">
            <v>1001012994261</v>
          </cell>
          <cell r="B20" t="str">
            <v>ДОКТОР СКАЙ Папа может вар ц/о в/у</v>
          </cell>
          <cell r="C20">
            <v>4.28</v>
          </cell>
        </row>
        <row r="21">
          <cell r="A21">
            <v>1001010015487</v>
          </cell>
          <cell r="B21" t="str">
            <v>ДОКТОРСКАЯ ГОСТ вар в/у 0.35кг 6шт.</v>
          </cell>
          <cell r="C21">
            <v>2.1</v>
          </cell>
        </row>
        <row r="22">
          <cell r="A22">
            <v>1001010015471</v>
          </cell>
          <cell r="B22" t="str">
            <v>Z-ДОКТОРСКАЯ ГОСТ вар в/у 0.35кг</v>
          </cell>
          <cell r="C22">
            <v>4.2</v>
          </cell>
        </row>
        <row r="23">
          <cell r="A23">
            <v>1001010015124</v>
          </cell>
          <cell r="B23" t="str">
            <v>Z-ДОКТОРСКАЯ ГОСТ вар п/о</v>
          </cell>
          <cell r="C23">
            <v>4.05</v>
          </cell>
        </row>
        <row r="24">
          <cell r="A24">
            <v>1001010016133</v>
          </cell>
          <cell r="B24" t="str">
            <v>Z-ДОКТОРСКАЯ ГОСТ вар п/о 0.4кг 8шт.</v>
          </cell>
          <cell r="C24">
            <v>3.2</v>
          </cell>
        </row>
        <row r="25">
          <cell r="A25">
            <v>1001010015310</v>
          </cell>
          <cell r="B25" t="str">
            <v>Z-ДОКТОРСКАЯ ГОСТ вар п/о 0.5кг</v>
          </cell>
          <cell r="C25">
            <v>4</v>
          </cell>
        </row>
        <row r="26">
          <cell r="A26">
            <v>1001010013457</v>
          </cell>
          <cell r="B26" t="str">
            <v>Z-ДОКТОРСКАЯ ГОСТ вар п/о_СНГ</v>
          </cell>
          <cell r="C26">
            <v>4.05</v>
          </cell>
        </row>
        <row r="27">
          <cell r="A27">
            <v>1001010015803</v>
          </cell>
          <cell r="B27" t="str">
            <v>ДОКТОРСКАЯ ГОСТ вар н/о мгс_30с</v>
          </cell>
          <cell r="C27">
            <v>2.7</v>
          </cell>
        </row>
        <row r="28">
          <cell r="A28">
            <v>1001010014555</v>
          </cell>
          <cell r="B28" t="str">
            <v>ДОКТОРСКАЯ ГОСТ вар п/о</v>
          </cell>
          <cell r="C28">
            <v>4.05</v>
          </cell>
        </row>
        <row r="29">
          <cell r="A29">
            <v>1001010016324</v>
          </cell>
          <cell r="B29" t="str">
            <v>ДОКТОРСКАЯ ГОСТ вар п/о 0.4кг 8шт.</v>
          </cell>
          <cell r="C29">
            <v>3.2</v>
          </cell>
        </row>
        <row r="30">
          <cell r="A30">
            <v>1001010016322</v>
          </cell>
          <cell r="B30" t="str">
            <v>ДОКТОРСКАЯ ГОСТ вар п/о 0.5кг 8шт.</v>
          </cell>
          <cell r="C30">
            <v>4</v>
          </cell>
        </row>
        <row r="31">
          <cell r="A31">
            <v>1001010016323</v>
          </cell>
          <cell r="B31" t="str">
            <v>ДОКТОРСКАЯ ГОСТ вар п/о 0.5кг_СНГ</v>
          </cell>
          <cell r="C31">
            <v>4</v>
          </cell>
        </row>
        <row r="32">
          <cell r="A32">
            <v>1001010014558</v>
          </cell>
          <cell r="B32" t="str">
            <v>ДОКТОРСКАЯ ГОСТ вар п/о_Л</v>
          </cell>
          <cell r="C32">
            <v>4.05</v>
          </cell>
        </row>
        <row r="33">
          <cell r="A33">
            <v>1001010014513</v>
          </cell>
          <cell r="B33" t="str">
            <v>ДОКТОРСКАЯ ГОСТ вар п/о_СНГ</v>
          </cell>
          <cell r="C33">
            <v>4.05</v>
          </cell>
        </row>
        <row r="34">
          <cell r="A34">
            <v>1001010014002</v>
          </cell>
          <cell r="B34" t="str">
            <v>ДОКТОРСКАЯ ГОСТ вар ц/о в/у</v>
          </cell>
          <cell r="C34">
            <v>3.8</v>
          </cell>
        </row>
        <row r="35">
          <cell r="A35">
            <v>1001010014561</v>
          </cell>
          <cell r="B35" t="str">
            <v>ДОКТОРСКАЯ ГОСТ Папа может вар п/о</v>
          </cell>
          <cell r="C35">
            <v>4.05</v>
          </cell>
        </row>
        <row r="36">
          <cell r="A36">
            <v>1001010016249</v>
          </cell>
          <cell r="B36" t="str">
            <v>ДОКТОРСКАЯ Коровино вар п/о (обвязка)_М</v>
          </cell>
          <cell r="C36">
            <v>11.6</v>
          </cell>
        </row>
        <row r="37">
          <cell r="A37">
            <v>1001010016265</v>
          </cell>
          <cell r="B37" t="str">
            <v>ДОКТОРСКАЯ Коровино вар п/о (обвязка)</v>
          </cell>
          <cell r="C37">
            <v>11.6</v>
          </cell>
        </row>
        <row r="38">
          <cell r="A38">
            <v>1001010016592</v>
          </cell>
          <cell r="B38" t="str">
            <v>ДОКТОРСКАЯ СН вар п/о</v>
          </cell>
          <cell r="C38">
            <v>4.05</v>
          </cell>
        </row>
        <row r="39">
          <cell r="A39">
            <v>1001010016593</v>
          </cell>
          <cell r="B39" t="str">
            <v>ДОКТОРСКАЯ СН вар п/о 0.45кг 8шт.</v>
          </cell>
          <cell r="C39">
            <v>3.6</v>
          </cell>
        </row>
        <row r="40">
          <cell r="A40">
            <v>1001013516010</v>
          </cell>
          <cell r="B40" t="str">
            <v>ДОКТОРСКАЯ ЛЮКС вар ц/о в/у</v>
          </cell>
          <cell r="C40">
            <v>4.25</v>
          </cell>
        </row>
        <row r="41">
          <cell r="A41">
            <v>1001013514910</v>
          </cell>
          <cell r="B41" t="str">
            <v>Z-ДОКТОРСКАЯ ЛЮКС вар ц/о в/у_Ашан</v>
          </cell>
          <cell r="C41">
            <v>4</v>
          </cell>
        </row>
        <row r="42">
          <cell r="A42">
            <v>1001013516012</v>
          </cell>
          <cell r="B42" t="str">
            <v>ДОКТОРСКАЯ ЛЮКС вар ц/о в/у_Глобус</v>
          </cell>
          <cell r="C42">
            <v>4.24</v>
          </cell>
        </row>
        <row r="43">
          <cell r="A43">
            <v>1001010094908</v>
          </cell>
          <cell r="B43" t="str">
            <v>ДОКТОРСКАЯ ОРИГИН. вар п/о</v>
          </cell>
          <cell r="C43">
            <v>4.0999999999999996</v>
          </cell>
        </row>
        <row r="44">
          <cell r="A44">
            <v>1001010094777</v>
          </cell>
          <cell r="B44" t="str">
            <v>ДОКТОРСКАЯ ОРИГИНАЛЬНАЯ вар ц/о в/у</v>
          </cell>
          <cell r="C44">
            <v>6.4</v>
          </cell>
        </row>
        <row r="45">
          <cell r="A45">
            <v>1001010096660</v>
          </cell>
          <cell r="B45" t="str">
            <v>ДОКТОРСКАЯ ОРИГИНАЛЬНАЯ Коровино вар ц/о в/у</v>
          </cell>
          <cell r="C45">
            <v>6.5</v>
          </cell>
        </row>
        <row r="46">
          <cell r="A46">
            <v>1001010096591</v>
          </cell>
          <cell r="B46" t="str">
            <v>ДОКТОРСКАЯ ОРИГИНАЛЬНАЯ СН вар ц/о в/у</v>
          </cell>
          <cell r="C46">
            <v>6.4</v>
          </cell>
        </row>
        <row r="47">
          <cell r="A47">
            <v>1001010105246</v>
          </cell>
          <cell r="B47" t="str">
            <v>ДОКТОРСКАЯ ПРЕМИУМ вар б/о мгс_30с</v>
          </cell>
          <cell r="C47">
            <v>2.96</v>
          </cell>
        </row>
        <row r="48">
          <cell r="A48">
            <v>1001010106325</v>
          </cell>
          <cell r="B48" t="str">
            <v>ДОКТОРСКАЯ ПРЕМИУМ вар п/о 0.4кг 8шт.</v>
          </cell>
          <cell r="C48">
            <v>3.2</v>
          </cell>
        </row>
        <row r="49">
          <cell r="A49">
            <v>1001010106326</v>
          </cell>
          <cell r="B49" t="str">
            <v>ДОКТОРСКАЯ ПРЕМИУМ вар п/о 0.4кг_СНГ</v>
          </cell>
          <cell r="C49">
            <v>3.2</v>
          </cell>
        </row>
        <row r="50">
          <cell r="A50">
            <v>1001010108014</v>
          </cell>
          <cell r="B50" t="str">
            <v>ДОКТОРСКАЯ ПРЕМИУМ п/о(п)</v>
          </cell>
          <cell r="C50">
            <v>5.05</v>
          </cell>
        </row>
        <row r="51">
          <cell r="A51">
            <v>1001010113248</v>
          </cell>
          <cell r="B51" t="str">
            <v>ДОКТОРСКАЯ ТРАДИЦ. вар п/о</v>
          </cell>
          <cell r="C51">
            <v>10.1</v>
          </cell>
        </row>
        <row r="52">
          <cell r="A52">
            <v>1001010116074</v>
          </cell>
          <cell r="B52" t="str">
            <v>ДОКТОРСКАЯ ТРАДИЦ. вар п/о 0.5кг_UZ</v>
          </cell>
          <cell r="C52">
            <v>4</v>
          </cell>
        </row>
        <row r="53">
          <cell r="A53">
            <v>1001010115089</v>
          </cell>
          <cell r="B53" t="str">
            <v>ДОКТОРСКАЯ ТРАДИЦ. вар п/о 0.5кг_СНГ</v>
          </cell>
          <cell r="C53">
            <v>4</v>
          </cell>
        </row>
        <row r="54">
          <cell r="A54">
            <v>1001010114900</v>
          </cell>
          <cell r="B54" t="str">
            <v>Z-ДОКТОРСКАЯ ТРАДИЦ. вар п/о 0.5кг_СНГ</v>
          </cell>
          <cell r="C54">
            <v>4</v>
          </cell>
        </row>
        <row r="55">
          <cell r="A55">
            <v>1001011086247</v>
          </cell>
          <cell r="B55" t="str">
            <v>ДОМАШНЯЯ Папа может вар п/о 0.4кг 8шт.</v>
          </cell>
          <cell r="C55">
            <v>3.2</v>
          </cell>
        </row>
        <row r="56">
          <cell r="A56">
            <v>1001011086197</v>
          </cell>
          <cell r="B56" t="str">
            <v>ДОМАШНЯЯ Папа может вар п/о</v>
          </cell>
          <cell r="C56">
            <v>4.05</v>
          </cell>
        </row>
        <row r="57">
          <cell r="A57">
            <v>1001013956427</v>
          </cell>
          <cell r="B57" t="str">
            <v>КЛАССИЧЕСКАЯ ПМ вар п/о 0.35кг 8шт.</v>
          </cell>
          <cell r="C57">
            <v>2.8</v>
          </cell>
        </row>
        <row r="58">
          <cell r="A58">
            <v>1001013956426</v>
          </cell>
          <cell r="B58" t="str">
            <v>КЛАССИЧЕСКАЯ ПМ вар п/о 0.3кг 8шт.</v>
          </cell>
          <cell r="C58">
            <v>2.4</v>
          </cell>
        </row>
        <row r="59">
          <cell r="A59">
            <v>1001013956329</v>
          </cell>
          <cell r="B59" t="str">
            <v>КЛАССИЧЕСКАЯ Папа может вар п/о 0.4кг</v>
          </cell>
          <cell r="C59">
            <v>3.2</v>
          </cell>
        </row>
        <row r="60">
          <cell r="A60">
            <v>1001013956310</v>
          </cell>
          <cell r="B60" t="str">
            <v>КЛАССИЧЕСКАЯ Папа может вар п/о_Ашан</v>
          </cell>
          <cell r="C60">
            <v>4.05</v>
          </cell>
        </row>
        <row r="61">
          <cell r="A61">
            <v>1001013954337</v>
          </cell>
          <cell r="B61" t="str">
            <v>КЛАССИЧЕСКАЯ Папа может вар п/о_Л</v>
          </cell>
          <cell r="C61">
            <v>4.0999999999999996</v>
          </cell>
        </row>
        <row r="62">
          <cell r="A62">
            <v>1001013955538</v>
          </cell>
          <cell r="B62" t="str">
            <v>КЛАССИЧЕСКАЯ Папа может вар п/о_М</v>
          </cell>
          <cell r="C62">
            <v>4.05</v>
          </cell>
        </row>
        <row r="63">
          <cell r="A63">
            <v>1001013955652</v>
          </cell>
          <cell r="B63" t="str">
            <v>КЛАССИЧЕСКАЯ Папа может вар п/о_О</v>
          </cell>
          <cell r="C63">
            <v>4.05</v>
          </cell>
        </row>
        <row r="64">
          <cell r="A64">
            <v>1001013953498</v>
          </cell>
          <cell r="B64" t="str">
            <v>Z-КЛАССИЧЕСКАЯ Папа может вар п/о</v>
          </cell>
          <cell r="C64">
            <v>4.0999999999999996</v>
          </cell>
        </row>
        <row r="65">
          <cell r="A65">
            <v>1001013956153</v>
          </cell>
          <cell r="B65" t="str">
            <v>Z-КЛАССИЧЕСКАЯ Папа может вар п/о 0.35кг</v>
          </cell>
          <cell r="C65">
            <v>2.1</v>
          </cell>
        </row>
        <row r="66">
          <cell r="A66">
            <v>1001014136501</v>
          </cell>
          <cell r="B66" t="str">
            <v>КЛАССИЧЕСКАЯ СО ШПИКОМ вар п/о</v>
          </cell>
          <cell r="C66">
            <v>4.05</v>
          </cell>
        </row>
        <row r="67">
          <cell r="A67">
            <v>1001013836013</v>
          </cell>
          <cell r="B67" t="str">
            <v>ЛЮБИТЕЛЬСКАЯ ЛЮКС вар ц/о в/у</v>
          </cell>
          <cell r="C67">
            <v>4.3</v>
          </cell>
        </row>
        <row r="68">
          <cell r="A68">
            <v>1001010026331</v>
          </cell>
          <cell r="B68" t="str">
            <v>МОЛОЧНAЯ ГОСТ вар п/о 0.4кг 8шт.</v>
          </cell>
          <cell r="C68">
            <v>3.2</v>
          </cell>
        </row>
        <row r="69">
          <cell r="A69">
            <v>1001010026134</v>
          </cell>
          <cell r="B69" t="str">
            <v>Z-МОЛОЧНАЯ ГОСТ вар п/о 0.4кг 8шт.</v>
          </cell>
          <cell r="C69">
            <v>3.2</v>
          </cell>
        </row>
        <row r="70">
          <cell r="A70">
            <v>1001010026330</v>
          </cell>
          <cell r="B70" t="str">
            <v>МОЛОЧНАЯ ГОСТ вар п/о 0.5кг 8шт.</v>
          </cell>
          <cell r="C70">
            <v>4</v>
          </cell>
        </row>
        <row r="71">
          <cell r="A71">
            <v>1001010026258</v>
          </cell>
          <cell r="B71" t="str">
            <v>МОЛОЧНАЯ Коровино вар п/о</v>
          </cell>
          <cell r="C71">
            <v>10.8</v>
          </cell>
        </row>
        <row r="72">
          <cell r="A72">
            <v>1001012456464</v>
          </cell>
          <cell r="B72" t="str">
            <v>МОЛОЧНАЯ Папа может вар п/о_Окей</v>
          </cell>
          <cell r="C72">
            <v>4</v>
          </cell>
        </row>
        <row r="73">
          <cell r="A73">
            <v>1001012456498</v>
          </cell>
          <cell r="B73" t="str">
            <v>МОЛОЧНАЯ Папа может вар п/о</v>
          </cell>
          <cell r="C73">
            <v>4</v>
          </cell>
        </row>
        <row r="74">
          <cell r="A74">
            <v>1001012456540</v>
          </cell>
          <cell r="B74" t="str">
            <v>МОЛОЧНАЯ Папа может вар п/о_Спар</v>
          </cell>
          <cell r="C74">
            <v>4</v>
          </cell>
        </row>
        <row r="75">
          <cell r="A75">
            <v>1001012456481</v>
          </cell>
          <cell r="B75" t="str">
            <v>Z-МОЛОЧНАЯ Папа может вар п/о</v>
          </cell>
          <cell r="C75">
            <v>4.05</v>
          </cell>
        </row>
        <row r="76">
          <cell r="A76">
            <v>1001012456479</v>
          </cell>
          <cell r="B76" t="str">
            <v>МОЛОЧНАЯ Папа может вар п/о 0.5кг 8шт.</v>
          </cell>
          <cell r="C76">
            <v>4</v>
          </cell>
        </row>
        <row r="77">
          <cell r="A77">
            <v>1001010026594</v>
          </cell>
          <cell r="B77" t="str">
            <v>МОЛОЧНАЯ СН вар п/о</v>
          </cell>
          <cell r="C77">
            <v>4.0999999999999996</v>
          </cell>
        </row>
        <row r="78">
          <cell r="A78">
            <v>1001010026595</v>
          </cell>
          <cell r="B78" t="str">
            <v>МОЛОЧНАЯ СН вар п/о 0.45кг 8шт.</v>
          </cell>
          <cell r="C78">
            <v>3.6</v>
          </cell>
        </row>
        <row r="79">
          <cell r="A79">
            <v>1001010484571</v>
          </cell>
          <cell r="B79" t="str">
            <v>МОЛОЧНАЯ ТРАДИЦ. вар п/о(п)</v>
          </cell>
          <cell r="C79">
            <v>5</v>
          </cell>
        </row>
        <row r="80">
          <cell r="A80">
            <v>1001012484063</v>
          </cell>
          <cell r="B80" t="str">
            <v>МЯСНАЯ Папа может вар п/о</v>
          </cell>
          <cell r="C80">
            <v>4.05</v>
          </cell>
        </row>
        <row r="81">
          <cell r="A81">
            <v>1001012486333</v>
          </cell>
          <cell r="B81" t="str">
            <v>МЯСНАЯ Папа может вар п/о 0.4кг 8шт.</v>
          </cell>
          <cell r="C81">
            <v>3.2</v>
          </cell>
        </row>
        <row r="82">
          <cell r="A82">
            <v>1001012486335</v>
          </cell>
          <cell r="B82" t="str">
            <v>МЯСНАЯ Папа может вар п/о 0.4кг_UZ</v>
          </cell>
          <cell r="C82">
            <v>3.2</v>
          </cell>
        </row>
        <row r="83">
          <cell r="A83">
            <v>1001012486334</v>
          </cell>
          <cell r="B83" t="str">
            <v>МЯСНАЯ Папа может вар п/о 0.4кг_СНГ</v>
          </cell>
          <cell r="C83">
            <v>3.2</v>
          </cell>
        </row>
        <row r="84">
          <cell r="A84">
            <v>1001012486332</v>
          </cell>
          <cell r="B84" t="str">
            <v>МЯСНАЯ Папа может вар п/о 0.5кг 8шт.</v>
          </cell>
          <cell r="C84">
            <v>4</v>
          </cell>
        </row>
        <row r="85">
          <cell r="A85">
            <v>1001012486437</v>
          </cell>
          <cell r="B85" t="str">
            <v>МЯСНАЯ Папа может вар п/о 0.8кг 4шт.</v>
          </cell>
          <cell r="C85">
            <v>3.2</v>
          </cell>
        </row>
        <row r="86">
          <cell r="A86">
            <v>1001012486075</v>
          </cell>
          <cell r="B86" t="str">
            <v>МЯСНАЯ Папа может вар п/о_UZ</v>
          </cell>
          <cell r="C86">
            <v>4.05</v>
          </cell>
        </row>
        <row r="87">
          <cell r="A87">
            <v>1001012483969</v>
          </cell>
          <cell r="B87" t="str">
            <v>МЯСНАЯ Папа может вар п/о_Ашан</v>
          </cell>
          <cell r="C87">
            <v>4.05</v>
          </cell>
        </row>
        <row r="88">
          <cell r="A88">
            <v>1001012484324</v>
          </cell>
          <cell r="B88" t="str">
            <v>МЯСНАЯ Папа может вар п/о_Зельгрос</v>
          </cell>
          <cell r="C88">
            <v>4.05</v>
          </cell>
        </row>
        <row r="89">
          <cell r="A89">
            <v>1001012484109</v>
          </cell>
          <cell r="B89" t="str">
            <v>МЯСНАЯ Папа может вар п/о_Метро</v>
          </cell>
          <cell r="C89">
            <v>4.05</v>
          </cell>
        </row>
        <row r="90">
          <cell r="A90">
            <v>1001012484025</v>
          </cell>
          <cell r="B90" t="str">
            <v>МЯСНАЯ Папа может вар п/о_О</v>
          </cell>
          <cell r="C90">
            <v>4.0999999999999996</v>
          </cell>
        </row>
        <row r="91">
          <cell r="A91">
            <v>1001012483928</v>
          </cell>
          <cell r="B91" t="str">
            <v>МЯСНАЯ Папа может вар п/о_С</v>
          </cell>
          <cell r="C91">
            <v>4.05</v>
          </cell>
        </row>
        <row r="92">
          <cell r="A92">
            <v>1001012484405</v>
          </cell>
          <cell r="B92" t="str">
            <v>МЯСНАЯ Папа может вар п/о_СНГ</v>
          </cell>
          <cell r="C92">
            <v>4.05</v>
          </cell>
        </row>
        <row r="93">
          <cell r="A93">
            <v>1001012484508</v>
          </cell>
          <cell r="B93" t="str">
            <v>МЯСНАЯ Папа может вар п/о_Т</v>
          </cell>
          <cell r="C93">
            <v>4.05</v>
          </cell>
        </row>
        <row r="94">
          <cell r="A94">
            <v>1001012485125</v>
          </cell>
          <cell r="B94" t="str">
            <v>Z-МЯСНАЯ Папа может вар п/о</v>
          </cell>
          <cell r="C94">
            <v>4.05</v>
          </cell>
        </row>
        <row r="95">
          <cell r="A95">
            <v>1001012484181</v>
          </cell>
          <cell r="B95" t="str">
            <v>Z-МЯСНАЯ Папа может вар п/о 0.4кг_СНГ</v>
          </cell>
          <cell r="C95">
            <v>3.2</v>
          </cell>
        </row>
        <row r="96">
          <cell r="A96">
            <v>1001012485055</v>
          </cell>
          <cell r="B96" t="str">
            <v>Z-МЯСНАЯ Папа может вар п/о_СНГ</v>
          </cell>
          <cell r="C96">
            <v>4.05</v>
          </cell>
        </row>
        <row r="97">
          <cell r="A97">
            <v>1001012636337</v>
          </cell>
          <cell r="B97" t="str">
            <v>МЯСНАЯ СО ШПИКОМ вар п/о 0.5кг 8шт.</v>
          </cell>
          <cell r="C97">
            <v>4</v>
          </cell>
        </row>
        <row r="98">
          <cell r="A98">
            <v>1001012636623</v>
          </cell>
          <cell r="B98" t="str">
            <v>МЯСНАЯ СО ШПИКОМ ПМ вар п/о 0.45кг 8шт.</v>
          </cell>
          <cell r="C98">
            <v>3.6</v>
          </cell>
        </row>
        <row r="99">
          <cell r="A99">
            <v>1001012636338</v>
          </cell>
          <cell r="B99" t="str">
            <v>МЯСНАЯ СО ШПИКОМ вар п/о 0.5кг 8шт_СНГ</v>
          </cell>
          <cell r="C99">
            <v>4</v>
          </cell>
        </row>
        <row r="100">
          <cell r="A100">
            <v>1001012636339</v>
          </cell>
          <cell r="B100" t="str">
            <v>МЯСНАЯ СО ШПИКОМ вар п/о 0.5кг_UZ</v>
          </cell>
          <cell r="C100">
            <v>4</v>
          </cell>
        </row>
        <row r="101">
          <cell r="A101">
            <v>1001012634574</v>
          </cell>
          <cell r="B101" t="str">
            <v>МЯСНАЯ СО ШПИКОМ Папа может вар п/о</v>
          </cell>
          <cell r="C101">
            <v>4.05</v>
          </cell>
        </row>
        <row r="102">
          <cell r="A102">
            <v>1001012634408</v>
          </cell>
          <cell r="B102" t="str">
            <v>МЯСНАЯ СО ШПИКОМ Папа может вар п/о_СНГ</v>
          </cell>
          <cell r="C102">
            <v>4.05</v>
          </cell>
        </row>
        <row r="103">
          <cell r="A103">
            <v>1001012635207</v>
          </cell>
          <cell r="B103" t="str">
            <v>Z-МЯСНАЯ СО ШПИКОМ вар п/о 0.5кг_СНГ</v>
          </cell>
          <cell r="C103">
            <v>4</v>
          </cell>
        </row>
        <row r="104">
          <cell r="A104">
            <v>1001012634424</v>
          </cell>
          <cell r="B104" t="str">
            <v>Z-МЯСНАЯ СО ШПИКОМ ПМ вар п/о_СНГ</v>
          </cell>
          <cell r="C104">
            <v>4.05</v>
          </cell>
        </row>
        <row r="105">
          <cell r="A105">
            <v>1001012815336</v>
          </cell>
          <cell r="B105" t="str">
            <v>ОСОБАЯ вар п/о</v>
          </cell>
          <cell r="C105">
            <v>4</v>
          </cell>
        </row>
        <row r="106">
          <cell r="A106">
            <v>1001012815997</v>
          </cell>
          <cell r="B106" t="str">
            <v>ОСОБАЯ Коровино вар п/о</v>
          </cell>
          <cell r="C106">
            <v>4.05</v>
          </cell>
        </row>
        <row r="107">
          <cell r="A107">
            <v>1001012816482</v>
          </cell>
          <cell r="B107" t="str">
            <v>Z-ОСОБАЯ Коровино вар п/о</v>
          </cell>
          <cell r="C107">
            <v>4.05</v>
          </cell>
        </row>
        <row r="108">
          <cell r="A108">
            <v>1001012825337</v>
          </cell>
          <cell r="B108" t="str">
            <v>ОСОБАЯ СО ШПИКОМ вар п/о</v>
          </cell>
          <cell r="C108">
            <v>4</v>
          </cell>
        </row>
        <row r="109">
          <cell r="A109">
            <v>1001011934576</v>
          </cell>
          <cell r="B109" t="str">
            <v>ПАПА МОЖЕТ! вар п/о 0.5кг 8шт.</v>
          </cell>
          <cell r="C109">
            <v>4</v>
          </cell>
        </row>
        <row r="110">
          <cell r="A110">
            <v>1001014375704</v>
          </cell>
          <cell r="B110" t="str">
            <v>ПАПИН БУТЕР Папа может вар п/о 0.4кг</v>
          </cell>
          <cell r="C110">
            <v>3.2</v>
          </cell>
        </row>
        <row r="111">
          <cell r="A111">
            <v>1001014405923</v>
          </cell>
          <cell r="B111" t="str">
            <v>ПАПИН ЗАВТРАК ПМ вар п/о 0.4кг 10шт.</v>
          </cell>
          <cell r="C111">
            <v>4</v>
          </cell>
        </row>
        <row r="112">
          <cell r="A112">
            <v>1001014406125</v>
          </cell>
          <cell r="B112" t="str">
            <v>Z-ПАПИН ЗАВТРАК ПМ вар п/о 0.4кг 10шт.</v>
          </cell>
          <cell r="C112">
            <v>4</v>
          </cell>
        </row>
        <row r="113">
          <cell r="A113">
            <v>1001012974291</v>
          </cell>
          <cell r="B113" t="str">
            <v>Z-ПРЕМИУМ Папа может вар п/о</v>
          </cell>
          <cell r="C113">
            <v>10</v>
          </cell>
        </row>
        <row r="114">
          <cell r="A114">
            <v>1001012974338</v>
          </cell>
          <cell r="B114" t="str">
            <v>ПРЕМИУМ Папа может вар п/о</v>
          </cell>
          <cell r="C114">
            <v>5</v>
          </cell>
        </row>
        <row r="115">
          <cell r="A115">
            <v>1001012974303</v>
          </cell>
          <cell r="B115" t="str">
            <v>ПРЕМИУМ Папа может вар п/о_Л</v>
          </cell>
          <cell r="C115">
            <v>5</v>
          </cell>
        </row>
        <row r="116">
          <cell r="A116">
            <v>1001010102534</v>
          </cell>
          <cell r="B116" t="str">
            <v>ПРЕМИУМ Папа может вар п/о_О</v>
          </cell>
          <cell r="C116">
            <v>5</v>
          </cell>
        </row>
        <row r="117">
          <cell r="A117">
            <v>1001012974750</v>
          </cell>
          <cell r="B117" t="str">
            <v>ПРЕМИУМ Папа может вар п/о_СНГ</v>
          </cell>
          <cell r="C117">
            <v>10</v>
          </cell>
        </row>
        <row r="118">
          <cell r="A118">
            <v>1001010035488</v>
          </cell>
          <cell r="B118" t="str">
            <v>РУССКАЯ ГОСТ вар в/у 0.35кг 6шт.</v>
          </cell>
          <cell r="C118">
            <v>2.1</v>
          </cell>
        </row>
        <row r="119">
          <cell r="A119">
            <v>1001010035593</v>
          </cell>
          <cell r="B119" t="str">
            <v>Z-РУССКАЯ ГОСТ вар в/у 0.35кг</v>
          </cell>
          <cell r="C119">
            <v>4.2</v>
          </cell>
        </row>
        <row r="120">
          <cell r="A120">
            <v>1001010035801</v>
          </cell>
          <cell r="B120" t="str">
            <v>РУССКАЯ ГОСТ вар н/о мгс_30с</v>
          </cell>
          <cell r="C120">
            <v>2.65</v>
          </cell>
        </row>
        <row r="121">
          <cell r="A121">
            <v>1001010034004</v>
          </cell>
          <cell r="B121" t="str">
            <v>РУССКАЯ ГОСТ вар ц/о в/у</v>
          </cell>
          <cell r="C121">
            <v>3.8</v>
          </cell>
        </row>
        <row r="122">
          <cell r="A122">
            <v>1001010036596</v>
          </cell>
          <cell r="B122" t="str">
            <v>РУССКАЯ СН вар п/о</v>
          </cell>
          <cell r="C122">
            <v>4.05</v>
          </cell>
        </row>
        <row r="123">
          <cell r="A123">
            <v>1001010036597</v>
          </cell>
          <cell r="B123" t="str">
            <v>РУССКАЯ СН вар п/о 0.45кг 8шт.</v>
          </cell>
          <cell r="C123">
            <v>3.6</v>
          </cell>
        </row>
        <row r="124">
          <cell r="A124">
            <v>1001010504911</v>
          </cell>
          <cell r="B124" t="str">
            <v xml:space="preserve">РУССКАЯ ОРИГИН. вар п/о </v>
          </cell>
          <cell r="C124">
            <v>4.05</v>
          </cell>
        </row>
        <row r="125">
          <cell r="A125">
            <v>1001010504775</v>
          </cell>
          <cell r="B125" t="str">
            <v>РУССКАЯ ОРИГИНАЛЬНАЯ вар ц/о в/у</v>
          </cell>
          <cell r="C125">
            <v>6.4</v>
          </cell>
        </row>
        <row r="126">
          <cell r="A126">
            <v>1001010506007</v>
          </cell>
          <cell r="B126" t="str">
            <v>РУССКАЯ ОРИГИНАЛЬНАЯ ПМ вар ц/о в/у</v>
          </cell>
          <cell r="C126">
            <v>6.4</v>
          </cell>
        </row>
        <row r="127">
          <cell r="A127">
            <v>1001010506121</v>
          </cell>
          <cell r="B127" t="str">
            <v>РУССКАЯ ОРИГИНАЛЬНАЯ ПМ вар ц/о в/у_Ашан</v>
          </cell>
          <cell r="C127">
            <v>6.4</v>
          </cell>
        </row>
        <row r="128">
          <cell r="A128">
            <v>1001010506067</v>
          </cell>
          <cell r="B128" t="str">
            <v>Z-РУССКАЯ ОРИГИНАЛЬНАЯ ПМ вар ц/о в/у</v>
          </cell>
          <cell r="C128">
            <v>6.4</v>
          </cell>
        </row>
        <row r="129">
          <cell r="A129">
            <v>1001010855247</v>
          </cell>
          <cell r="B129" t="str">
            <v>РУССКАЯ ПРЕМИУМ вар б/о мгс_30с</v>
          </cell>
          <cell r="C129">
            <v>2.97</v>
          </cell>
        </row>
        <row r="130">
          <cell r="A130">
            <v>1001010873244</v>
          </cell>
          <cell r="B130" t="str">
            <v>РУССКАЯ ТРАДИЦ. вар п/о</v>
          </cell>
          <cell r="C130">
            <v>10.1</v>
          </cell>
        </row>
        <row r="131">
          <cell r="A131">
            <v>1001015186654</v>
          </cell>
          <cell r="B131" t="str">
            <v>СО ШПИКОМ Коровино вар ц/о в/у</v>
          </cell>
          <cell r="C131">
            <v>5.8</v>
          </cell>
        </row>
        <row r="132">
          <cell r="A132">
            <v>1001013966344</v>
          </cell>
          <cell r="B132" t="str">
            <v>СОЧНАЯ Папа может вар п/о 0.4кг</v>
          </cell>
          <cell r="C132">
            <v>3.2</v>
          </cell>
        </row>
        <row r="133">
          <cell r="A133">
            <v>1001013966114</v>
          </cell>
          <cell r="B133" t="str">
            <v>Z-СОЧНАЯ Папа может вар п/о 0.4кг</v>
          </cell>
          <cell r="C133">
            <v>3.2</v>
          </cell>
        </row>
        <row r="134">
          <cell r="A134">
            <v>1001011946256</v>
          </cell>
          <cell r="B134" t="str">
            <v>СТОЛИЧНАЯ Папа может вар п/о 0.4кг 8шт.</v>
          </cell>
          <cell r="C134">
            <v>3.2</v>
          </cell>
        </row>
        <row r="135">
          <cell r="A135">
            <v>1001014406046</v>
          </cell>
          <cell r="B135" t="str">
            <v>СЫТНЫЙ ЗАВТРАК ПМ вар п/о 0.4кг 10шт.</v>
          </cell>
          <cell r="C135">
            <v>4</v>
          </cell>
        </row>
        <row r="136">
          <cell r="A136">
            <v>1001010055802</v>
          </cell>
          <cell r="B136" t="str">
            <v>ТЕЛЯЧЬЯ ГОСТ вар н/о мгс_30с</v>
          </cell>
          <cell r="C136">
            <v>2.65</v>
          </cell>
        </row>
        <row r="137">
          <cell r="A137">
            <v>1001012564813</v>
          </cell>
          <cell r="B137" t="str">
            <v>ФИЛЕЙНАЯ Папа может вар п/о</v>
          </cell>
          <cell r="C137">
            <v>4.05</v>
          </cell>
        </row>
        <row r="138">
          <cell r="A138">
            <v>1001012566350</v>
          </cell>
          <cell r="B138" t="str">
            <v>ФИЛЕЙНАЯ Папа может вар п/о 0.4кг_UZ</v>
          </cell>
          <cell r="C138">
            <v>3.2</v>
          </cell>
        </row>
        <row r="139">
          <cell r="A139">
            <v>1001012566392</v>
          </cell>
          <cell r="B139" t="str">
            <v>ФИЛЕЙНАЯ Папа может вар п/о 0.4кг</v>
          </cell>
          <cell r="C139">
            <v>3.2</v>
          </cell>
        </row>
        <row r="140">
          <cell r="A140">
            <v>1001012566349</v>
          </cell>
          <cell r="B140" t="str">
            <v>ФИЛЕЙНАЯ Папа может вар п/о 0.4кг_СНГ</v>
          </cell>
          <cell r="C140">
            <v>3.2</v>
          </cell>
        </row>
        <row r="141">
          <cell r="A141">
            <v>1001012566345</v>
          </cell>
          <cell r="B141" t="str">
            <v>ФИЛЕЙНАЯ Папа может вар п/о 0.5кг 8шт.</v>
          </cell>
          <cell r="C141">
            <v>4</v>
          </cell>
        </row>
        <row r="142">
          <cell r="A142">
            <v>1001012566624</v>
          </cell>
          <cell r="B142" t="str">
            <v>ФИЛЕЙНАЯ Папа может вар п/о 0.45кг 8шт.</v>
          </cell>
          <cell r="C142">
            <v>3.6</v>
          </cell>
        </row>
        <row r="143">
          <cell r="A143">
            <v>1001012566347</v>
          </cell>
          <cell r="B143" t="str">
            <v>ФИЛЕЙНАЯ Папа может вар п/о 0.5кг_UZ</v>
          </cell>
          <cell r="C143">
            <v>4</v>
          </cell>
        </row>
        <row r="144">
          <cell r="A144">
            <v>1001012566346</v>
          </cell>
          <cell r="B144" t="str">
            <v>ФИЛЕЙНАЯ Папа может вар п/о 0.5кг_СНГ</v>
          </cell>
          <cell r="C144">
            <v>4</v>
          </cell>
        </row>
        <row r="145">
          <cell r="A145">
            <v>1001012566078</v>
          </cell>
          <cell r="B145" t="str">
            <v>ФИЛЕЙНАЯ Папа может вар п/о_UZ</v>
          </cell>
          <cell r="C145">
            <v>4.05</v>
          </cell>
        </row>
        <row r="146">
          <cell r="A146">
            <v>1001012566309</v>
          </cell>
          <cell r="B146" t="str">
            <v>ФИЛЕЙНАЯ Папа может вар п/о_Ашан</v>
          </cell>
          <cell r="C146">
            <v>4.05</v>
          </cell>
        </row>
        <row r="147">
          <cell r="A147">
            <v>1001012564211</v>
          </cell>
          <cell r="B147" t="str">
            <v>ФИЛЕЙНАЯ Папа может вар п/о_О</v>
          </cell>
          <cell r="C147">
            <v>4.0999999999999996</v>
          </cell>
        </row>
        <row r="148">
          <cell r="A148">
            <v>1001012564308</v>
          </cell>
          <cell r="B148" t="str">
            <v>ФИЛЕЙНАЯ Папа может вар п/о_С</v>
          </cell>
          <cell r="C148">
            <v>4.05</v>
          </cell>
        </row>
        <row r="149">
          <cell r="A149">
            <v>1001012564335</v>
          </cell>
          <cell r="B149" t="str">
            <v>ФИЛЕЙНАЯ Папа может вар п/о_СНГ</v>
          </cell>
          <cell r="C149">
            <v>4.05</v>
          </cell>
        </row>
        <row r="150">
          <cell r="A150">
            <v>1001012564425</v>
          </cell>
          <cell r="B150" t="str">
            <v>Z-ФИЛЕЙНАЯ Папа может вар п/о_СНГ</v>
          </cell>
          <cell r="C150">
            <v>4.05</v>
          </cell>
        </row>
        <row r="151">
          <cell r="A151">
            <v>1001012564673</v>
          </cell>
          <cell r="B151" t="str">
            <v>ФИЛЕЙНАЯ Папа может вар п/о_Т</v>
          </cell>
          <cell r="C151">
            <v>4.05</v>
          </cell>
        </row>
        <row r="152">
          <cell r="A152">
            <v>1001012563485</v>
          </cell>
          <cell r="B152" t="str">
            <v>Z-ФИЛЕЙНАЯ Папа может вар п/о</v>
          </cell>
          <cell r="C152">
            <v>4.05</v>
          </cell>
        </row>
        <row r="153">
          <cell r="A153">
            <v>1001012566274</v>
          </cell>
          <cell r="B153" t="str">
            <v>Z-ФИЛЕЙНАЯ Папа может вар п/о 0.4кг_СНГ</v>
          </cell>
          <cell r="C153">
            <v>3.2</v>
          </cell>
        </row>
        <row r="154">
          <cell r="A154">
            <v>1001012564901</v>
          </cell>
          <cell r="B154" t="str">
            <v>Z-ФИЛЕЙНАЯ Папа может вар п/о 0.5кг_СНГ</v>
          </cell>
          <cell r="C154">
            <v>4</v>
          </cell>
        </row>
        <row r="155">
          <cell r="A155">
            <v>1001012486502</v>
          </cell>
          <cell r="B155" t="str">
            <v>ФИРМЕННАЯ Папа может вар п/о 0.5кг 16шт.</v>
          </cell>
          <cell r="C155">
            <v>8</v>
          </cell>
        </row>
        <row r="156">
          <cell r="A156">
            <v>1001013645017</v>
          </cell>
          <cell r="B156" t="str">
            <v>ЧАЙНАЯ ЛЮКС вар н/о мгс 1*3</v>
          </cell>
          <cell r="C156">
            <v>3.5</v>
          </cell>
        </row>
        <row r="157">
          <cell r="A157">
            <v>1001012505851</v>
          </cell>
          <cell r="B157" t="str">
            <v>ЭКСТРА Папа может вар п/о</v>
          </cell>
          <cell r="C157">
            <v>4.0999999999999996</v>
          </cell>
        </row>
        <row r="158">
          <cell r="A158">
            <v>1001012506353</v>
          </cell>
          <cell r="B158" t="str">
            <v>ЭКСТРА Папа может вар п/о 0.4кг 8шт.</v>
          </cell>
          <cell r="C158">
            <v>3.2</v>
          </cell>
        </row>
        <row r="159">
          <cell r="A159">
            <v>1001012506355</v>
          </cell>
          <cell r="B159" t="str">
            <v>ЭКСТРА Папа может вар п/о 0.4кг_UZ</v>
          </cell>
          <cell r="C159">
            <v>3.2</v>
          </cell>
        </row>
        <row r="160">
          <cell r="A160">
            <v>1001012506354</v>
          </cell>
          <cell r="B160" t="str">
            <v>ЭКСТРА Папа может вар п/о 0.4кг_СНГ</v>
          </cell>
          <cell r="C160">
            <v>3.2</v>
          </cell>
        </row>
        <row r="161">
          <cell r="A161">
            <v>1001012503218</v>
          </cell>
          <cell r="B161" t="str">
            <v>Z-ЭКСТРА Папа может вар п/о 0.4кг_СНГ</v>
          </cell>
          <cell r="C161">
            <v>3.2</v>
          </cell>
        </row>
        <row r="162">
          <cell r="A162">
            <v>1001012505869</v>
          </cell>
          <cell r="B162" t="str">
            <v>ЭКСТРА Папа может вар п/о_C</v>
          </cell>
          <cell r="C162">
            <v>4.0999999999999996</v>
          </cell>
        </row>
        <row r="163">
          <cell r="A163">
            <v>1001012506071</v>
          </cell>
          <cell r="B163" t="str">
            <v>ЭКСТРА Папа может вар п/о_UZ</v>
          </cell>
          <cell r="C163">
            <v>4.05</v>
          </cell>
        </row>
        <row r="164">
          <cell r="A164">
            <v>1001012503220</v>
          </cell>
          <cell r="B164" t="str">
            <v>ЭКСТРА Папа может вар п/о_СНГ</v>
          </cell>
          <cell r="C164">
            <v>4.05</v>
          </cell>
        </row>
        <row r="165">
          <cell r="A165">
            <v>1001012503252</v>
          </cell>
          <cell r="B165" t="str">
            <v>Z-ЭКСТРА Папа может вар п/о_СНГ</v>
          </cell>
          <cell r="C165">
            <v>4.05</v>
          </cell>
        </row>
        <row r="166">
          <cell r="A166">
            <v>1001014706356</v>
          </cell>
          <cell r="B166" t="str">
            <v>ЭКСТРА ФИЛЕЙНАЯ Папа может вар п/о 0.4кг</v>
          </cell>
          <cell r="C166">
            <v>3.2</v>
          </cell>
        </row>
        <row r="167">
          <cell r="A167">
            <v>1001095226605</v>
          </cell>
          <cell r="B167" t="str">
            <v>ВЕТЧ.КЛАССИЧЕСКАЯ 0.4кг 8шт_Т/СТМ</v>
          </cell>
          <cell r="C167">
            <v>3.2</v>
          </cell>
        </row>
        <row r="168">
          <cell r="A168">
            <v>1001093956645</v>
          </cell>
          <cell r="B168" t="str">
            <v>ВЕТЧ.КЛАССИЧЕСКАЯ СН п/о 0.8кг 4шт.</v>
          </cell>
          <cell r="C168">
            <v>3.2</v>
          </cell>
        </row>
        <row r="169">
          <cell r="A169">
            <v>1001092444611</v>
          </cell>
          <cell r="B169" t="str">
            <v>ВЕТЧ.ЛЮБИТЕЛЬСКАЯ п/о 0.4кг 10шт.</v>
          </cell>
          <cell r="C169">
            <v>4</v>
          </cell>
        </row>
        <row r="170">
          <cell r="A170">
            <v>1001092674367</v>
          </cell>
          <cell r="B170" t="str">
            <v>ВЕТЧ.ИЗ ЛОПАТКИ Папа может п/о 0.4кг_СНГ</v>
          </cell>
          <cell r="C170">
            <v>4</v>
          </cell>
        </row>
        <row r="171">
          <cell r="A171">
            <v>1001092675850</v>
          </cell>
          <cell r="B171" t="str">
            <v>Z-ВЕТЧ.ИЗ ЛОПАТКИ ПМ п/о 0.4кг_СНГ</v>
          </cell>
          <cell r="C171">
            <v>4</v>
          </cell>
        </row>
        <row r="172">
          <cell r="A172">
            <v>1001094053215</v>
          </cell>
          <cell r="B172" t="str">
            <v>ВЕТЧ.МЯСНАЯ Папа может п/о 0.4кг</v>
          </cell>
          <cell r="C172">
            <v>3.2</v>
          </cell>
        </row>
        <row r="173">
          <cell r="A173">
            <v>1001094053281</v>
          </cell>
          <cell r="B173" t="str">
            <v>ВЕТЧ.МЯСНАЯ Папа может п/о 0.4кг_СНГ</v>
          </cell>
          <cell r="C173">
            <v>3.2</v>
          </cell>
        </row>
        <row r="174">
          <cell r="A174">
            <v>1001094053334</v>
          </cell>
          <cell r="B174" t="str">
            <v>Z-ВЕТЧ.МЯСНАЯ Папа может п/о 0.4кг_СНГ</v>
          </cell>
          <cell r="C174">
            <v>3.2</v>
          </cell>
        </row>
        <row r="175">
          <cell r="A175">
            <v>1001094056271</v>
          </cell>
          <cell r="B175" t="str">
            <v>ВЕТЧ.МЯСНАЯ Папа может п/о 0.4кг_UZ</v>
          </cell>
          <cell r="C175">
            <v>3.2</v>
          </cell>
        </row>
        <row r="176">
          <cell r="A176">
            <v>1001092674584</v>
          </cell>
          <cell r="B176" t="str">
            <v>ВЕТЧ.ИЗ ЛОПАТКИ Папа может п/о_HRC</v>
          </cell>
          <cell r="C176">
            <v>7.6</v>
          </cell>
        </row>
        <row r="177">
          <cell r="A177">
            <v>1001092675902</v>
          </cell>
          <cell r="B177" t="str">
            <v>ВЕТЧ.ИЗ ЛОПАТКИ Папа может п/о_HRC_Окей</v>
          </cell>
          <cell r="C177">
            <v>7.6</v>
          </cell>
        </row>
        <row r="178">
          <cell r="A178">
            <v>1001094896026</v>
          </cell>
          <cell r="B178" t="str">
            <v>ВЕТЧ.ОСОБАЯ Коровино вар п/о</v>
          </cell>
          <cell r="C178">
            <v>4</v>
          </cell>
        </row>
        <row r="179">
          <cell r="A179">
            <v>1001094966025</v>
          </cell>
          <cell r="B179" t="str">
            <v>ВЕТЧ.ФИРМЕННАЯ С ИНДЕЙКОЙ п/о</v>
          </cell>
          <cell r="C179">
            <v>6</v>
          </cell>
        </row>
        <row r="180">
          <cell r="A180">
            <v>1001092645887</v>
          </cell>
          <cell r="B180" t="str">
            <v>ВЕТЧ.ДОМАШНЯЯ Папа может п/о</v>
          </cell>
          <cell r="C180">
            <v>6</v>
          </cell>
        </row>
        <row r="181">
          <cell r="A181">
            <v>1001092444614</v>
          </cell>
          <cell r="B181" t="str">
            <v>ВЕТЧ.ЛЮБИТЕЛЬСКАЯ п/о</v>
          </cell>
          <cell r="C181">
            <v>6</v>
          </cell>
        </row>
        <row r="182">
          <cell r="A182">
            <v>1001092444232</v>
          </cell>
          <cell r="B182" t="str">
            <v>Z-ВЕТЧ.ЛЮБИТЕЛЬСКАЯ п/о</v>
          </cell>
          <cell r="C182">
            <v>6</v>
          </cell>
        </row>
        <row r="183">
          <cell r="A183">
            <v>1001092445701</v>
          </cell>
          <cell r="B183" t="str">
            <v>ВЕТЧ.ЛЮБИТЕЛЬСКАЯ п/о_Маяк</v>
          </cell>
          <cell r="C183">
            <v>6</v>
          </cell>
        </row>
        <row r="184">
          <cell r="A184">
            <v>1001094465762</v>
          </cell>
          <cell r="B184" t="str">
            <v>ВЕТЧ.СЛАВЯНСКАЯ Папа может п/о</v>
          </cell>
          <cell r="C184">
            <v>4.05</v>
          </cell>
        </row>
        <row r="185">
          <cell r="A185">
            <v>1001094466130</v>
          </cell>
          <cell r="B185" t="str">
            <v>Z-ВЕТЧ.СЛАВЯНСКАЯ Папа может п/о</v>
          </cell>
          <cell r="C185">
            <v>4.0999999999999996</v>
          </cell>
        </row>
        <row r="186">
          <cell r="A186">
            <v>1001092675224</v>
          </cell>
          <cell r="B186" t="str">
            <v>ВЕТЧ.ИЗ ЛОПАТКИ Папа может п/о</v>
          </cell>
          <cell r="C186">
            <v>4.55</v>
          </cell>
        </row>
        <row r="187">
          <cell r="A187">
            <v>1001092675311</v>
          </cell>
          <cell r="B187" t="str">
            <v>Z-ВЕТЧ.ИЗ ЛОПАТКИ Папа может п/о</v>
          </cell>
          <cell r="C187">
            <v>4.5</v>
          </cell>
        </row>
        <row r="188">
          <cell r="A188">
            <v>1001092436470</v>
          </cell>
          <cell r="B188" t="str">
            <v>ВЕТЧ.МРАМОРНАЯ в/у_45с</v>
          </cell>
          <cell r="C188">
            <v>4.9000000000000004</v>
          </cell>
        </row>
        <row r="189">
          <cell r="A189">
            <v>1001092436471</v>
          </cell>
          <cell r="B189" t="str">
            <v>ВЕТЧ.МРАМОРНАЯ в/у_Л_45с</v>
          </cell>
          <cell r="C189">
            <v>4.9000000000000004</v>
          </cell>
        </row>
        <row r="190">
          <cell r="A190">
            <v>1001092436472</v>
          </cell>
          <cell r="B190" t="str">
            <v>ВЕТЧ.МРАМОРНАЯ в/у_С_45с</v>
          </cell>
          <cell r="C190">
            <v>4.9000000000000004</v>
          </cell>
        </row>
        <row r="191">
          <cell r="A191">
            <v>1001092434233</v>
          </cell>
          <cell r="B191" t="str">
            <v>Z-ВЕТЧ.МРАМОРНАЯ в/у</v>
          </cell>
          <cell r="C191">
            <v>5</v>
          </cell>
        </row>
        <row r="192">
          <cell r="A192">
            <v>1001092485452</v>
          </cell>
          <cell r="B192" t="str">
            <v>ВЕТЧ.МЯСНАЯ Папа может п/о</v>
          </cell>
          <cell r="C192">
            <v>4.0999999999999996</v>
          </cell>
        </row>
        <row r="193">
          <cell r="A193">
            <v>1001094053204</v>
          </cell>
          <cell r="B193" t="str">
            <v>ВЕТЧ.МЯСНАЯ Папа может п/о_СНГ</v>
          </cell>
          <cell r="C193">
            <v>4.0999999999999996</v>
          </cell>
        </row>
        <row r="194">
          <cell r="A194">
            <v>1001094056272</v>
          </cell>
          <cell r="B194" t="str">
            <v>ВЕТЧ.МЯСНАЯ Папа может п/о_UZ</v>
          </cell>
          <cell r="C194">
            <v>4.0999999999999996</v>
          </cell>
        </row>
        <row r="195">
          <cell r="A195">
            <v>1001094053210</v>
          </cell>
          <cell r="B195" t="str">
            <v>Z-ВЕТЧ.МЯСНАЯ Папа может п/о_СНГ</v>
          </cell>
          <cell r="C195">
            <v>4.05</v>
          </cell>
        </row>
        <row r="196">
          <cell r="A196">
            <v>1001093345634</v>
          </cell>
          <cell r="B196" t="str">
            <v>ВЕТЧ.С ИНДЕЙКОЙ Папа может п/о</v>
          </cell>
          <cell r="C196">
            <v>6</v>
          </cell>
        </row>
        <row r="197">
          <cell r="A197">
            <v>1001093346480</v>
          </cell>
          <cell r="B197" t="str">
            <v>ВЕТЧ.С ИНДЕЙКОЙ Коровино п/о</v>
          </cell>
          <cell r="C197">
            <v>5.2</v>
          </cell>
        </row>
        <row r="198">
          <cell r="A198">
            <v>1001093346264</v>
          </cell>
          <cell r="B198" t="str">
            <v>ВЕТЧ.С ИНДЕЙКОЙ Коровино п/о 0.7кг 9шт.</v>
          </cell>
          <cell r="C198">
            <v>6.3</v>
          </cell>
        </row>
        <row r="199">
          <cell r="A199">
            <v>1001094455760</v>
          </cell>
          <cell r="B199" t="str">
            <v>ВЕТЧ.СОЧНАЯ Папа может п/о</v>
          </cell>
          <cell r="C199">
            <v>6.1</v>
          </cell>
        </row>
        <row r="200">
          <cell r="A200">
            <v>1001094455705</v>
          </cell>
          <cell r="B200" t="str">
            <v>Z-ВЕТЧ.СОЧНАЯ Папа может п/о</v>
          </cell>
          <cell r="C200">
            <v>6.1</v>
          </cell>
        </row>
        <row r="201">
          <cell r="A201">
            <v>1001092686196</v>
          </cell>
          <cell r="B201" t="str">
            <v>ВЕТЧ.ФИЛЕЙНАЯ Папа может п/о 400*6</v>
          </cell>
          <cell r="C201">
            <v>2.4</v>
          </cell>
        </row>
        <row r="202">
          <cell r="A202">
            <v>1001093345495</v>
          </cell>
          <cell r="B202" t="str">
            <v>ВЕТЧ.С ИНДЕЙКОЙ Папа может п/о 400*6</v>
          </cell>
          <cell r="C202">
            <v>2.4</v>
          </cell>
        </row>
        <row r="203">
          <cell r="A203">
            <v>1001092676027</v>
          </cell>
          <cell r="B203" t="str">
            <v>ВЕТЧ.ИЗ ЛОПАТКИ Папа может п/о 400*6</v>
          </cell>
          <cell r="C203">
            <v>2.4</v>
          </cell>
        </row>
        <row r="204">
          <cell r="A204">
            <v>1001092676054</v>
          </cell>
          <cell r="B204" t="str">
            <v>Z-ВЕТЧ.ИЗ ЛОПАТКИ Папа может п/о 400*6</v>
          </cell>
          <cell r="C204">
            <v>2.4</v>
          </cell>
        </row>
        <row r="205">
          <cell r="A205">
            <v>1001092436495</v>
          </cell>
          <cell r="B205" t="str">
            <v>ВЕТЧ.МРАМОРНАЯ в/у срез 0.3кг 6шт_45с</v>
          </cell>
          <cell r="C205">
            <v>1.8</v>
          </cell>
        </row>
        <row r="206">
          <cell r="A206">
            <v>1001093316411</v>
          </cell>
          <cell r="B206" t="str">
            <v>ВЕТЧ.РУБЛЕНАЯ ПМ в/у срез 0.3кг 6шт.</v>
          </cell>
          <cell r="C206">
            <v>1.8</v>
          </cell>
        </row>
        <row r="207">
          <cell r="A207">
            <v>1001093316511</v>
          </cell>
          <cell r="B207" t="str">
            <v>Z-ВЕТЧ.РУБЛЕНАЯ ПМ в/у срез 0.3кг 6шт.</v>
          </cell>
          <cell r="C207">
            <v>1.8</v>
          </cell>
        </row>
        <row r="208">
          <cell r="A208">
            <v>1001094775984</v>
          </cell>
          <cell r="B208" t="str">
            <v>ВЕТЧ.ОРИГИНАЛЬНАЯ вар ц/о в/у</v>
          </cell>
          <cell r="C208">
            <v>6.3</v>
          </cell>
        </row>
        <row r="209">
          <cell r="A209">
            <v>1001122283590</v>
          </cell>
          <cell r="B209" t="str">
            <v>КОНСЕРВЫ МЯС.ГОВЯДИНА ТУШЕНАЯ В/С 338г</v>
          </cell>
          <cell r="C209">
            <v>4.05</v>
          </cell>
        </row>
        <row r="210">
          <cell r="A210">
            <v>1001123675024</v>
          </cell>
          <cell r="B210" t="str">
            <v>КОНСЕРВЫ МЯС.СВИНИНА ТУШЕНАЯ В/С 325г</v>
          </cell>
          <cell r="C210">
            <v>5.85</v>
          </cell>
        </row>
        <row r="211">
          <cell r="A211">
            <v>1001080238154</v>
          </cell>
          <cell r="B211" t="str">
            <v>БУЖЕНИНА ЗАПЕЧЕННАЯ кр/к в/у(п)</v>
          </cell>
          <cell r="C211">
            <v>3.7</v>
          </cell>
        </row>
        <row r="212">
          <cell r="A212">
            <v>1001080228155</v>
          </cell>
          <cell r="B212" t="str">
            <v>ДЫМОВИЦА ИЗ ЛОПАТКИ к/в кр/к в/у(п)</v>
          </cell>
          <cell r="C212">
            <v>5.9</v>
          </cell>
        </row>
        <row r="213">
          <cell r="A213">
            <v>1001080345895</v>
          </cell>
          <cell r="B213" t="str">
            <v>КАРБОНAД СТОЛИЧНЫЙ к/в кр/к в/у_Глобус</v>
          </cell>
          <cell r="C213">
            <v>5.4</v>
          </cell>
        </row>
        <row r="214">
          <cell r="A214">
            <v>1001080346489</v>
          </cell>
          <cell r="B214" t="str">
            <v>КАРБОНAД СТОЛИЧНЫЙ к/в кр/к в/у_45с</v>
          </cell>
          <cell r="C214">
            <v>5.5</v>
          </cell>
        </row>
        <row r="215">
          <cell r="A215">
            <v>1001080345074</v>
          </cell>
          <cell r="B215" t="str">
            <v>КАРБОНAД СТОЛИЧНЫЙ ПМ к/в кр/к в/у_СНГ</v>
          </cell>
          <cell r="C215">
            <v>4</v>
          </cell>
        </row>
        <row r="216">
          <cell r="A216">
            <v>1001080346490</v>
          </cell>
          <cell r="B216" t="str">
            <v>КАРБОНAД СТОЛИЧНЫЙ к/в кр/к в/у_СНГ_45с</v>
          </cell>
          <cell r="C216">
            <v>4.2</v>
          </cell>
        </row>
        <row r="217">
          <cell r="A217">
            <v>1001080346434</v>
          </cell>
          <cell r="B217" t="str">
            <v>КАРБОНAД СТОЛИЧНЫЙ ПМ к/в кр/к в/у_UZ</v>
          </cell>
          <cell r="C217">
            <v>3.9</v>
          </cell>
        </row>
        <row r="218">
          <cell r="A218">
            <v>1001080280914</v>
          </cell>
          <cell r="B218" t="str">
            <v>КОРЕЙКА ПО-ОСТ. к/в в/с кр/к в/у</v>
          </cell>
          <cell r="C218">
            <v>6.3</v>
          </cell>
        </row>
        <row r="219">
          <cell r="A219">
            <v>1001080356542</v>
          </cell>
          <cell r="B219" t="str">
            <v>ОКОРОК СТОЛИЧНЫЙ ПМ к/в кр/к в/у_45с</v>
          </cell>
          <cell r="C219">
            <v>5.2</v>
          </cell>
        </row>
        <row r="220">
          <cell r="A220">
            <v>1001081596620</v>
          </cell>
          <cell r="B220" t="str">
            <v>РЕБРЫШКИ к/в в/у_30c</v>
          </cell>
          <cell r="C220">
            <v>3.45</v>
          </cell>
        </row>
        <row r="221">
          <cell r="A221">
            <v>1001084856189</v>
          </cell>
          <cell r="B221" t="str">
            <v>САЛО СОЛЕНОЕ С ЧЕРН.ПЕРЦ.мл/к в/у_Глобус</v>
          </cell>
          <cell r="C221">
            <v>1.8</v>
          </cell>
        </row>
        <row r="222">
          <cell r="A222">
            <v>1001084856008</v>
          </cell>
          <cell r="B222" t="str">
            <v>САЛО СОЛЕНОЕ С ЧЕРНЫМ ПЕРЦЕМ мл/к в/у</v>
          </cell>
          <cell r="C222">
            <v>1.8</v>
          </cell>
        </row>
        <row r="223">
          <cell r="A223">
            <v>1001080336286</v>
          </cell>
          <cell r="B223" t="str">
            <v>ШЕЙКА ДЕЛИКАТ. ПМ к/в кр/к в/у _Ашан_45с</v>
          </cell>
          <cell r="C223">
            <v>4</v>
          </cell>
        </row>
        <row r="224">
          <cell r="A224">
            <v>1001080336603</v>
          </cell>
          <cell r="B224" t="str">
            <v>ШЕЙКА ДЕЛИКАТ. ПМ к/в кр/к в/у _М_45с</v>
          </cell>
          <cell r="C224">
            <v>4</v>
          </cell>
        </row>
        <row r="225">
          <cell r="A225">
            <v>1001080336285</v>
          </cell>
          <cell r="B225" t="str">
            <v>ШЕЙКА ДЕЛИКАТ.ПМ к/в кр/к в/у_Глобус_45с</v>
          </cell>
          <cell r="C225">
            <v>3.7</v>
          </cell>
        </row>
        <row r="226">
          <cell r="A226">
            <v>1001080336283</v>
          </cell>
          <cell r="B226" t="str">
            <v>ШЕЙКА ДЕЛИКАТЕСНАЯ ПМ к/в кр/к в/у_45с</v>
          </cell>
          <cell r="C226">
            <v>3.6</v>
          </cell>
        </row>
        <row r="227">
          <cell r="A227">
            <v>1001080296277</v>
          </cell>
          <cell r="B227" t="str">
            <v>ГРУДИНКА ОСОБAЯ к/в мл/к в/у 0.3кг_45с</v>
          </cell>
          <cell r="C227">
            <v>1.8</v>
          </cell>
        </row>
        <row r="228">
          <cell r="A228">
            <v>1001084265515</v>
          </cell>
          <cell r="B228" t="str">
            <v>ГРУДИНКА ОХОТНИЧЬЯ к/в мл/к в/у 0.3кг</v>
          </cell>
          <cell r="C228">
            <v>1.8</v>
          </cell>
        </row>
        <row r="229">
          <cell r="A229">
            <v>1001080214417</v>
          </cell>
          <cell r="B229" t="str">
            <v>ДЫМОВИЦА ИЗ ОКОРОКА к/в мл/к в/у 300*6</v>
          </cell>
          <cell r="C229">
            <v>1.8</v>
          </cell>
        </row>
        <row r="230">
          <cell r="A230">
            <v>1001080346488</v>
          </cell>
          <cell r="B230" t="str">
            <v>КАРБОНАД СТОЛИЧНЫЙ к/в м/к в/у 0.3кг_45с</v>
          </cell>
          <cell r="C230">
            <v>1.8</v>
          </cell>
        </row>
        <row r="231">
          <cell r="A231">
            <v>1001080346640</v>
          </cell>
          <cell r="B231" t="str">
            <v>КАРБОНАД СТОЛИЧНЫЙ к/в мл/к в/у 300*5</v>
          </cell>
          <cell r="C231">
            <v>1.5</v>
          </cell>
        </row>
        <row r="232">
          <cell r="A232">
            <v>1001085156487</v>
          </cell>
          <cell r="B232" t="str">
            <v>КАРБОНАД к/в мл/к в/у 0.3кг 6шт.</v>
          </cell>
          <cell r="C232">
            <v>1.8</v>
          </cell>
        </row>
        <row r="233">
          <cell r="A233">
            <v>1001085156444</v>
          </cell>
          <cell r="B233" t="str">
            <v>КАРБОНАД Маркет к/в мл/к в/у 0.3кг</v>
          </cell>
          <cell r="C233">
            <v>1.8</v>
          </cell>
        </row>
        <row r="234">
          <cell r="A234">
            <v>1001080276484</v>
          </cell>
          <cell r="B234" t="str">
            <v>ОКОРОК РОССИЙСКИЙ к/в мл/к в/у 0.3кг_45с</v>
          </cell>
          <cell r="C234">
            <v>1.8</v>
          </cell>
        </row>
        <row r="235">
          <cell r="A235">
            <v>1001080276485</v>
          </cell>
          <cell r="B235" t="str">
            <v>ОКОРОК РОССИЙСКИЙ к/в в/у 0.3кг_СНГ_45с</v>
          </cell>
          <cell r="C235">
            <v>2.4</v>
          </cell>
        </row>
        <row r="236">
          <cell r="A236">
            <v>1001080276486</v>
          </cell>
          <cell r="B236" t="str">
            <v>ОКОРОК РОССИЙСКИЙ к/в в/у 0.3кг_UZ_45с</v>
          </cell>
          <cell r="C236">
            <v>2.4</v>
          </cell>
        </row>
        <row r="237">
          <cell r="A237">
            <v>1001084845938</v>
          </cell>
          <cell r="B237" t="str">
            <v>РУЛЕТ С ИТАЛ.ТРАВАМИ к/в мл/к в/у 300*6</v>
          </cell>
          <cell r="C237">
            <v>1.8</v>
          </cell>
        </row>
        <row r="238">
          <cell r="A238">
            <v>1001082576281</v>
          </cell>
          <cell r="B238" t="str">
            <v>СВИНИНА ДЕЛИКАТ. к/в мл/к в/у 0.3кг_45с</v>
          </cell>
          <cell r="C238">
            <v>1.8</v>
          </cell>
        </row>
        <row r="239">
          <cell r="A239">
            <v>1001082576282</v>
          </cell>
          <cell r="B239" t="str">
            <v>СВИНИНА ДЕЛИКАТ. к/в мл/к в/у 0.3кг_СНГ</v>
          </cell>
          <cell r="C239">
            <v>1.8</v>
          </cell>
        </row>
        <row r="240">
          <cell r="A240">
            <v>1001082576436</v>
          </cell>
          <cell r="B240" t="str">
            <v>СВИНИНА ДЕЛИКАТ. к/в мл/к в/у 0.3кг_UZ</v>
          </cell>
          <cell r="C240">
            <v>1.8</v>
          </cell>
        </row>
        <row r="241">
          <cell r="A241">
            <v>1001080336284</v>
          </cell>
          <cell r="B241" t="str">
            <v>ШЕЙКА ДЕЛИКАТ. ПМ к/в мл/к в/у 0.3кг_45с</v>
          </cell>
          <cell r="C241">
            <v>1.8</v>
          </cell>
        </row>
        <row r="242">
          <cell r="A242">
            <v>1001084226492</v>
          </cell>
          <cell r="B242" t="str">
            <v>ШПИК С ЧЕСНОК.И ПЕРЦЕМ к/в в/у 0.3кг_45c</v>
          </cell>
          <cell r="C242">
            <v>1.8</v>
          </cell>
        </row>
        <row r="243">
          <cell r="A243">
            <v>1001084226493</v>
          </cell>
          <cell r="B243" t="str">
            <v>ШПИК С ЧЕСНОК.И ПЕРЦЕМ к/в в/у 0.5кг_45с</v>
          </cell>
          <cell r="C243">
            <v>3</v>
          </cell>
        </row>
        <row r="244">
          <cell r="A244">
            <v>1001305066505</v>
          </cell>
          <cell r="B244" t="str">
            <v>АРОМАТНАЯ С ЧЕСНОКОМ ПМ п/к в/у 420*16</v>
          </cell>
          <cell r="C244">
            <v>6.72</v>
          </cell>
        </row>
        <row r="245">
          <cell r="A245">
            <v>1001303636665</v>
          </cell>
          <cell r="B245" t="str">
            <v>БАЛЫКОВАЯ Папа Может п/к в/у 0.31кг 8шт.</v>
          </cell>
          <cell r="C245">
            <v>2.48</v>
          </cell>
        </row>
        <row r="246">
          <cell r="A246">
            <v>1001303636636</v>
          </cell>
          <cell r="B246" t="str">
            <v>БАЛЫКОВАЯ СН в/к п/о 0.35кг 8шт.</v>
          </cell>
          <cell r="C246">
            <v>2.8</v>
          </cell>
        </row>
        <row r="247">
          <cell r="A247">
            <v>1001303636301</v>
          </cell>
          <cell r="B247" t="str">
            <v>БАЛЫКОВАЯ СН в/к в/у</v>
          </cell>
          <cell r="C247">
            <v>5.6</v>
          </cell>
        </row>
        <row r="248">
          <cell r="A248">
            <v>1001303636302</v>
          </cell>
          <cell r="B248" t="str">
            <v>БАЛЫКОВАЯ СН в/к в/у 0.35кг 8шт.</v>
          </cell>
          <cell r="C248">
            <v>2.8</v>
          </cell>
        </row>
        <row r="249">
          <cell r="A249">
            <v>1001303636415</v>
          </cell>
          <cell r="B249" t="str">
            <v>БАЛЫКОВАЯ Коровино п/к в/у 0.84кг 6шт.</v>
          </cell>
          <cell r="C249">
            <v>5.04</v>
          </cell>
        </row>
        <row r="250">
          <cell r="A250">
            <v>1001303636467</v>
          </cell>
          <cell r="B250" t="str">
            <v>БАЛЫКОВАЯ Коровино п/к в/у</v>
          </cell>
          <cell r="C250">
            <v>5</v>
          </cell>
        </row>
        <row r="251">
          <cell r="A251">
            <v>1001042273963</v>
          </cell>
          <cell r="B251" t="str">
            <v>БОЯNСКАЯ Папа может п/к в/у</v>
          </cell>
          <cell r="C251">
            <v>5</v>
          </cell>
        </row>
        <row r="252">
          <cell r="A252">
            <v>1001302276668</v>
          </cell>
          <cell r="B252" t="str">
            <v>БОЯNСКАЯ Папа может п/к в/у 0.42кг 8шт.</v>
          </cell>
          <cell r="C252">
            <v>3.36</v>
          </cell>
        </row>
        <row r="253">
          <cell r="A253">
            <v>1001302276666</v>
          </cell>
          <cell r="B253" t="str">
            <v>БОЯNСКАЯ Папа может п/к в/у 0.28кг 8шт.</v>
          </cell>
          <cell r="C253">
            <v>2.2400000000000002</v>
          </cell>
        </row>
        <row r="254">
          <cell r="A254">
            <v>1001302276667</v>
          </cell>
          <cell r="B254" t="str">
            <v>БОЯNСКАЯ Папа может п/к в/у 0.28кг_СНГ</v>
          </cell>
          <cell r="C254">
            <v>2.2400000000000002</v>
          </cell>
        </row>
        <row r="255">
          <cell r="A255">
            <v>1001300516669</v>
          </cell>
          <cell r="B255" t="str">
            <v>ВЕНСКАЯ САЛЯМИ п/к в/у 0.28кг 8шт.</v>
          </cell>
          <cell r="C255">
            <v>2.2400000000000002</v>
          </cell>
        </row>
        <row r="256">
          <cell r="A256">
            <v>1001300516670</v>
          </cell>
          <cell r="B256" t="str">
            <v>ВЕНСКАЯ САЛЯМИ п/к в/у 0.28кг_СНГ</v>
          </cell>
          <cell r="C256">
            <v>2.2400000000000002</v>
          </cell>
        </row>
        <row r="257">
          <cell r="A257">
            <v>1001300516671</v>
          </cell>
          <cell r="B257" t="str">
            <v>ВЕНСКАЯ САЛЯМИ п/к в/у 0.35кг 8шт.</v>
          </cell>
          <cell r="C257">
            <v>2.8</v>
          </cell>
        </row>
        <row r="258">
          <cell r="A258">
            <v>1001300516672</v>
          </cell>
          <cell r="B258" t="str">
            <v>ВЕНСКАЯ САЛЯМИ п/к в/у 0.42кг 8шт.</v>
          </cell>
          <cell r="C258">
            <v>3.36</v>
          </cell>
        </row>
        <row r="259">
          <cell r="A259">
            <v>1001040515540</v>
          </cell>
          <cell r="B259" t="str">
            <v>ВЕНСКАЯ САЛЯМИ п/к в/у_45с</v>
          </cell>
          <cell r="C259">
            <v>5.0599999999999996</v>
          </cell>
        </row>
        <row r="260">
          <cell r="A260">
            <v>1001040513825</v>
          </cell>
          <cell r="B260" t="str">
            <v>ВЕНСКАЯ САЛЯМИ п/к в/у_Ашан</v>
          </cell>
          <cell r="C260">
            <v>5.0999999999999996</v>
          </cell>
        </row>
        <row r="261">
          <cell r="A261">
            <v>1001040513824</v>
          </cell>
          <cell r="B261" t="str">
            <v>Z-ВЕНСКАЯ САЛЯМИ п/к в/у</v>
          </cell>
          <cell r="C261">
            <v>5.04</v>
          </cell>
        </row>
        <row r="262">
          <cell r="A262">
            <v>1001300416141</v>
          </cell>
          <cell r="B262" t="str">
            <v>КОЛБ.ОХОТНИЧЬИ ГОСТ п/к мгс 1/250_45с</v>
          </cell>
          <cell r="C262">
            <v>2</v>
          </cell>
        </row>
        <row r="263">
          <cell r="A263">
            <v>1001053946097</v>
          </cell>
          <cell r="B263" t="str">
            <v>КОЛБ.СНЭКИ Папа может в/к мгс 1/200</v>
          </cell>
          <cell r="C263">
            <v>1.8</v>
          </cell>
        </row>
        <row r="264">
          <cell r="A264">
            <v>1001053944786</v>
          </cell>
          <cell r="B264" t="str">
            <v>КОЛБ.СНЭКИ Папа может в/к мгс 1/70_5</v>
          </cell>
          <cell r="C264">
            <v>1.05</v>
          </cell>
        </row>
        <row r="265">
          <cell r="A265">
            <v>1001040434903</v>
          </cell>
          <cell r="B265" t="str">
            <v>КРАКОВСКАЯ п/к н/о мгс_30с</v>
          </cell>
          <cell r="C265">
            <v>3.35</v>
          </cell>
        </row>
        <row r="266">
          <cell r="A266">
            <v>1001043505069</v>
          </cell>
          <cell r="B266" t="str">
            <v>КРАКОВСКАЯ ТРАД. п/к б/о мгс 0.330кг_СНГ</v>
          </cell>
          <cell r="C266">
            <v>2.97</v>
          </cell>
        </row>
        <row r="267">
          <cell r="A267">
            <v>1001043504943</v>
          </cell>
          <cell r="B267" t="str">
            <v>КРАКОВСКАЯ ТРАДИЦИЯ п/к б/о мгс 0.330кг</v>
          </cell>
          <cell r="C267">
            <v>2.97</v>
          </cell>
        </row>
        <row r="268">
          <cell r="A268">
            <v>1001305256658</v>
          </cell>
          <cell r="B268" t="str">
            <v>АРОМАТНАЯ С ЧЕСНОЧКОМ СН в/к мгс 0.330кг</v>
          </cell>
          <cell r="C268">
            <v>2.97</v>
          </cell>
        </row>
        <row r="269">
          <cell r="A269">
            <v>1001300446147</v>
          </cell>
          <cell r="B269" t="str">
            <v>МОСКОВСКАЯ ГОСТ в/к в/у срез 0.3кг_45с</v>
          </cell>
          <cell r="C269">
            <v>1.5</v>
          </cell>
        </row>
        <row r="270">
          <cell r="A270">
            <v>1001300446143</v>
          </cell>
          <cell r="B270" t="str">
            <v>МОСКОВСКАЯ ГОСТ в/к в/у_45с</v>
          </cell>
          <cell r="C270">
            <v>4.8</v>
          </cell>
        </row>
        <row r="271">
          <cell r="A271">
            <v>1001300446146</v>
          </cell>
          <cell r="B271" t="str">
            <v>Z-МОСКОВСКАЯ ГОСТ в/к в/у 0.3кг_45с</v>
          </cell>
          <cell r="C271">
            <v>7.2</v>
          </cell>
        </row>
        <row r="272">
          <cell r="A272">
            <v>1001300446142</v>
          </cell>
          <cell r="B272" t="str">
            <v>Z-МОСКОВСКАЯ ГОСТ в/к в/у_45с</v>
          </cell>
          <cell r="C272">
            <v>5</v>
          </cell>
        </row>
        <row r="273">
          <cell r="A273">
            <v>1001304746675</v>
          </cell>
          <cell r="B273" t="str">
            <v>С ЧЕСНОКОМ Папа Может п/к в/у 0.35кг 8шт</v>
          </cell>
          <cell r="C273">
            <v>2.8</v>
          </cell>
        </row>
        <row r="274">
          <cell r="A274">
            <v>1001044746039</v>
          </cell>
          <cell r="B274" t="str">
            <v>Z-С ЧЕСНОКОМ Папа Может п/к в/у 0.35кг</v>
          </cell>
          <cell r="C274">
            <v>2.8</v>
          </cell>
        </row>
        <row r="275">
          <cell r="A275">
            <v>1001043094342</v>
          </cell>
          <cell r="B275" t="str">
            <v>САЛЯМИ ФИНСКАЯ п/к в/у</v>
          </cell>
          <cell r="C275">
            <v>4.9000000000000004</v>
          </cell>
        </row>
        <row r="276">
          <cell r="A276">
            <v>1001303096674</v>
          </cell>
          <cell r="B276" t="str">
            <v>САЛЯМИ ФИНСКАЯ п/к в/у 0.31кг_СНГ</v>
          </cell>
          <cell r="C276">
            <v>2.48</v>
          </cell>
        </row>
        <row r="277">
          <cell r="A277">
            <v>1001043094343</v>
          </cell>
          <cell r="B277" t="str">
            <v>САЛЯМИ ФИНСКАЯ п/к в/у 0.620кг</v>
          </cell>
          <cell r="C277">
            <v>4.96</v>
          </cell>
        </row>
        <row r="278">
          <cell r="A278">
            <v>1001303096673</v>
          </cell>
          <cell r="B278" t="str">
            <v>САЛЯМИ ФИНСКАЯ п/к в/у 0.31кг 8шт.</v>
          </cell>
          <cell r="C278">
            <v>2.48</v>
          </cell>
        </row>
        <row r="279">
          <cell r="A279">
            <v>1001043095091</v>
          </cell>
          <cell r="B279" t="str">
            <v>САЛЯМИ ФИНСКАЯ п/к в/у_СНГ</v>
          </cell>
          <cell r="C279">
            <v>4.9000000000000004</v>
          </cell>
        </row>
        <row r="280">
          <cell r="A280">
            <v>1001043094450</v>
          </cell>
          <cell r="B280" t="str">
            <v>Z-САЛЯМИ ФИНСКАЯ п/к в/у</v>
          </cell>
          <cell r="C280">
            <v>5.04</v>
          </cell>
        </row>
        <row r="281">
          <cell r="A281">
            <v>1001043095905</v>
          </cell>
          <cell r="B281" t="str">
            <v>Z-САЛЯМИ ФИНСКАЯ п/к в/у 0.620кг</v>
          </cell>
          <cell r="C281">
            <v>4.96</v>
          </cell>
        </row>
        <row r="282">
          <cell r="A282">
            <v>1001043094537</v>
          </cell>
          <cell r="B282" t="str">
            <v>Z-САЛЯМИ ФИНСКАЯ п/к в/у срез 0.31кг</v>
          </cell>
          <cell r="C282">
            <v>2.48</v>
          </cell>
        </row>
        <row r="283">
          <cell r="A283">
            <v>1001301956679</v>
          </cell>
          <cell r="B283" t="str">
            <v>СЕРВЕЛАТ АВСТРИЙСКИЙ ПМ в/к в/у 0.42кг</v>
          </cell>
          <cell r="C283">
            <v>3.36</v>
          </cell>
        </row>
        <row r="284">
          <cell r="A284">
            <v>1001304666357</v>
          </cell>
          <cell r="B284" t="str">
            <v>СЕРВЕЛАТ ГОСТ в/к в/у 0.35кг 8шт.</v>
          </cell>
          <cell r="C284">
            <v>2.8</v>
          </cell>
        </row>
        <row r="285">
          <cell r="A285">
            <v>1001054665877</v>
          </cell>
          <cell r="B285" t="str">
            <v>Z-СЕРВЕЛАТ ГОСТ в/к в/у 0.35кг 8шт.</v>
          </cell>
          <cell r="C285">
            <v>2.8</v>
          </cell>
        </row>
        <row r="286">
          <cell r="A286">
            <v>1001300366361</v>
          </cell>
          <cell r="B286" t="str">
            <v>СЕРВЕЛАТ ЕВРОПЕЙСКИЙ в/к в/у 0.42кг 8шт.</v>
          </cell>
          <cell r="C286">
            <v>3.36</v>
          </cell>
        </row>
        <row r="287">
          <cell r="A287">
            <v>1001300366680</v>
          </cell>
          <cell r="B287" t="str">
            <v>СЕРВЕЛАТ ЕВРОПЕЙСКИЙ в/к в/у 0.42кг 8шт.</v>
          </cell>
          <cell r="C287">
            <v>3.36</v>
          </cell>
        </row>
        <row r="288">
          <cell r="A288">
            <v>1001300366681</v>
          </cell>
          <cell r="B288" t="str">
            <v>СЕРВЕЛАТ ЕВРОПЕЙСКИЙ в/к в/у 1/420_Лента</v>
          </cell>
          <cell r="C288">
            <v>3.36</v>
          </cell>
        </row>
        <row r="289">
          <cell r="A289">
            <v>1001050366055</v>
          </cell>
          <cell r="B289" t="str">
            <v>СЕРВЕЛАТ ЕВРОПЕЙСКИЙ в/к в/у 0.35кг</v>
          </cell>
          <cell r="C289">
            <v>2.8</v>
          </cell>
        </row>
        <row r="290">
          <cell r="A290">
            <v>1001050365597</v>
          </cell>
          <cell r="B290" t="str">
            <v>СЕРВЕЛАТ ЕВРОПЕЙСКИЙ в/к в/у 45c_Л</v>
          </cell>
          <cell r="C290">
            <v>5.04</v>
          </cell>
        </row>
        <row r="291">
          <cell r="A291">
            <v>1001050365550</v>
          </cell>
          <cell r="B291" t="str">
            <v>СЕРВЕЛАТ ЕВРОПЕЙСКИЙ в/к в/у_45с</v>
          </cell>
          <cell r="C291">
            <v>5.04</v>
          </cell>
        </row>
        <row r="292">
          <cell r="A292">
            <v>1001050364401</v>
          </cell>
          <cell r="B292" t="str">
            <v>Z-СЕРВЕЛАТ ЕВРОПЕЙСКИЙ в/к в/у срез 0.42</v>
          </cell>
          <cell r="C292">
            <v>3.36</v>
          </cell>
        </row>
        <row r="293">
          <cell r="A293">
            <v>1001050364825</v>
          </cell>
          <cell r="B293" t="str">
            <v>Z-СЕРВЕЛАТ ЕВРОПЕЙСКИЙ в/к в/у_Лента</v>
          </cell>
          <cell r="C293">
            <v>5.2</v>
          </cell>
        </row>
        <row r="294">
          <cell r="A294">
            <v>1001300386682</v>
          </cell>
          <cell r="B294" t="str">
            <v>СЕРВЕЛАТ ЗЕРНИСТЫЙ в/к в/у 0.42кг 8шт.</v>
          </cell>
          <cell r="C294">
            <v>3.36</v>
          </cell>
        </row>
        <row r="295">
          <cell r="A295">
            <v>1001050385628</v>
          </cell>
          <cell r="B295" t="str">
            <v>СЕРВЕЛАТ ЗЕРНИСТЫЙ в/к в/у 0.840кг_45с</v>
          </cell>
          <cell r="C295">
            <v>5.04</v>
          </cell>
        </row>
        <row r="296">
          <cell r="A296">
            <v>1001050385598</v>
          </cell>
          <cell r="B296" t="str">
            <v>СЕРВЕЛАТ ЗЕРНИСТЫЙ в/к в/у 45c_О</v>
          </cell>
          <cell r="C296">
            <v>5.04</v>
          </cell>
        </row>
        <row r="297">
          <cell r="A297">
            <v>1001050385548</v>
          </cell>
          <cell r="B297" t="str">
            <v>СЕРВЕЛАТ ЗЕРНИСТЫЙ в/к в/у_45с</v>
          </cell>
          <cell r="C297">
            <v>5.04</v>
          </cell>
        </row>
        <row r="298">
          <cell r="A298">
            <v>1001300386468</v>
          </cell>
          <cell r="B298" t="str">
            <v>СЕРВЕЛАТ ЗЕРНИСТЫЙ в/к в/у_СНГ</v>
          </cell>
          <cell r="C298">
            <v>5</v>
          </cell>
        </row>
        <row r="299">
          <cell r="A299">
            <v>1001050383826</v>
          </cell>
          <cell r="B299" t="str">
            <v>Z-СЕРВЕЛАТ ЗЕРНИСТЫЙ в/к в/у</v>
          </cell>
          <cell r="C299">
            <v>5.0999999999999996</v>
          </cell>
        </row>
        <row r="300">
          <cell r="A300">
            <v>1001050385943</v>
          </cell>
          <cell r="B300" t="str">
            <v>Z-СЕРВЕЛАТ ЗЕРНИСТЫЙ Папа может в/к в/у</v>
          </cell>
          <cell r="C300">
            <v>5.65</v>
          </cell>
        </row>
        <row r="301">
          <cell r="A301">
            <v>1001050385489</v>
          </cell>
          <cell r="B301" t="str">
            <v>СЕРВЕЛАТ ЗЕРНИСТЫЙ Папа может в/к в/у</v>
          </cell>
          <cell r="C301">
            <v>5.6</v>
          </cell>
        </row>
        <row r="302">
          <cell r="A302">
            <v>1001300386683</v>
          </cell>
          <cell r="B302" t="str">
            <v>СЕРВЕЛАТ ЗЕРНИСТЫЙ ПМ в/к в/у 0.35кг</v>
          </cell>
          <cell r="C302">
            <v>2.8</v>
          </cell>
        </row>
        <row r="303">
          <cell r="A303">
            <v>1001304506684</v>
          </cell>
          <cell r="B303" t="str">
            <v>СЕРВЕЛАТ КАРЕЛЬСКИЙ ПМ в/к в/у 0.28кг</v>
          </cell>
          <cell r="C303">
            <v>2.2400000000000002</v>
          </cell>
        </row>
        <row r="304">
          <cell r="A304">
            <v>1001304506260</v>
          </cell>
          <cell r="B304" t="str">
            <v>СЕРВЕЛАТ КАРЕЛЬСКИЙ ПМ вк в/у 0.28кг_СНГ</v>
          </cell>
          <cell r="C304">
            <v>2.2400000000000002</v>
          </cell>
        </row>
        <row r="305">
          <cell r="A305">
            <v>1001304506562</v>
          </cell>
          <cell r="B305" t="str">
            <v>СЕРВЕЛАТ КАРЕЛЬСКИЙ СН в/к в/у 0.28кг</v>
          </cell>
          <cell r="C305">
            <v>2.2400000000000002</v>
          </cell>
        </row>
        <row r="306">
          <cell r="A306">
            <v>1001050375542</v>
          </cell>
          <cell r="B306" t="str">
            <v>СЕРВЕЛАТ КОНЬЯЧНЫЙ в/к в/у_45с</v>
          </cell>
          <cell r="C306">
            <v>5.04</v>
          </cell>
        </row>
        <row r="307">
          <cell r="A307">
            <v>1001050373822</v>
          </cell>
          <cell r="B307" t="str">
            <v>СЕРВЕЛАТ КОНЬЯЧНЫЙ в/к в/у_Ашан</v>
          </cell>
          <cell r="C307">
            <v>5.04</v>
          </cell>
        </row>
        <row r="308">
          <cell r="A308">
            <v>1001050375849</v>
          </cell>
          <cell r="B308" t="str">
            <v>СЕРВЕЛАТ КОНЬЯЧНЫЙ в/к в/у_Л</v>
          </cell>
          <cell r="C308">
            <v>5.04</v>
          </cell>
        </row>
        <row r="309">
          <cell r="A309">
            <v>1001050373821</v>
          </cell>
          <cell r="B309" t="str">
            <v>Z-СЕРВЕЛАТ КОНЬЯЧНЫЙ в/к в/у</v>
          </cell>
          <cell r="C309">
            <v>5.04</v>
          </cell>
        </row>
        <row r="310">
          <cell r="A310">
            <v>1001050375543</v>
          </cell>
          <cell r="B310" t="str">
            <v>СЕРВЕЛАТ КОНЬЯЧНЫЙ в/к в/у 0.42кг_45с</v>
          </cell>
          <cell r="C310">
            <v>3.36</v>
          </cell>
        </row>
        <row r="311">
          <cell r="A311">
            <v>1001304236686</v>
          </cell>
          <cell r="B311" t="str">
            <v>СЕРВЕЛАТ КОПЧ.НА БУКЕ в/к в/у 0.35кг_СНГ</v>
          </cell>
          <cell r="C311">
            <v>2.8</v>
          </cell>
        </row>
        <row r="312">
          <cell r="A312">
            <v>1001300386506</v>
          </cell>
          <cell r="B312" t="str">
            <v>СЕРВЕЛАТ КОПЧ.С ДЫМКОМ ПМ в/к в/у 350*16</v>
          </cell>
          <cell r="C312">
            <v>5.6</v>
          </cell>
        </row>
        <row r="313">
          <cell r="A313">
            <v>1001054234787</v>
          </cell>
          <cell r="B313" t="str">
            <v>СЕРВЕЛАТ КОПЧЕНЫЙ НА БУКЕ в/к в/у</v>
          </cell>
          <cell r="C313">
            <v>5.6</v>
          </cell>
        </row>
        <row r="314">
          <cell r="A314">
            <v>1001304236685</v>
          </cell>
          <cell r="B314" t="str">
            <v>СЕРВЕЛАТ КОПЧЕНЫЙ НА БУКЕ в/к в/у 0.35кг</v>
          </cell>
          <cell r="C314">
            <v>2.8</v>
          </cell>
        </row>
        <row r="315">
          <cell r="A315">
            <v>1001054235689</v>
          </cell>
          <cell r="B315" t="str">
            <v>СЕРВЕЛАТ КОПЧЕНЫЙ НА БУКЕ в/к в/у_Маяк</v>
          </cell>
          <cell r="C315">
            <v>5.6</v>
          </cell>
        </row>
        <row r="316">
          <cell r="A316">
            <v>1001054234079</v>
          </cell>
          <cell r="B316" t="str">
            <v>СЕРВЕЛАТ КОПЧЕНЫЙ НА БУКЕ в/к в/у_СНГ</v>
          </cell>
          <cell r="C316">
            <v>5.5</v>
          </cell>
        </row>
        <row r="317">
          <cell r="A317">
            <v>1001050454376</v>
          </cell>
          <cell r="B317" t="str">
            <v>СЕРВЕЛАТ КРЕМЛЕВСКИЙ в/к в/у</v>
          </cell>
          <cell r="C317">
            <v>5.04</v>
          </cell>
        </row>
        <row r="318">
          <cell r="A318">
            <v>1001050454375</v>
          </cell>
          <cell r="B318" t="str">
            <v>СЕРВЕЛАТ КРЕМЛЕВСКИЙ в/к в/у срез 0.42кг</v>
          </cell>
          <cell r="C318">
            <v>3.36</v>
          </cell>
        </row>
        <row r="319">
          <cell r="A319">
            <v>1001300456369</v>
          </cell>
          <cell r="B319" t="str">
            <v>СЕРВЕЛАТ КРЕМЛЕВСКИЙ в/к в/у 0.35кг</v>
          </cell>
          <cell r="C319">
            <v>2.8</v>
          </cell>
        </row>
        <row r="320">
          <cell r="A320">
            <v>1001050455876</v>
          </cell>
          <cell r="B320" t="str">
            <v>СЕРВЕЛАТ КРЕМЛЕВСКИЙ в/к в/у 0.35кг_СНГ</v>
          </cell>
          <cell r="C320">
            <v>2.8</v>
          </cell>
        </row>
        <row r="321">
          <cell r="A321">
            <v>1001050453549</v>
          </cell>
          <cell r="B321" t="str">
            <v>СЕРВЕЛАТ КРЕМЛЕВСКИЙ в/к в/у 0.840кг</v>
          </cell>
          <cell r="C321">
            <v>5.04</v>
          </cell>
        </row>
        <row r="322">
          <cell r="A322">
            <v>1001050455096</v>
          </cell>
          <cell r="B322" t="str">
            <v>СЕРВЕЛАТ КРЕМЛЕВСКИЙ в/к в/у_СНГ</v>
          </cell>
          <cell r="C322">
            <v>5</v>
          </cell>
        </row>
        <row r="323">
          <cell r="A323">
            <v>1001050452522</v>
          </cell>
          <cell r="B323" t="str">
            <v>СЕРВЕЛАТ КРЕМЛЕВСКИЙ в/к в/у_Х5</v>
          </cell>
          <cell r="C323">
            <v>5.04</v>
          </cell>
        </row>
        <row r="324">
          <cell r="A324">
            <v>1001050454826</v>
          </cell>
          <cell r="B324" t="str">
            <v>Z-СЕРВЕЛАТ КРЕМЛЕВСКИЙ в/к в/у</v>
          </cell>
          <cell r="C324">
            <v>5.2</v>
          </cell>
        </row>
        <row r="325">
          <cell r="A325">
            <v>1001304756687</v>
          </cell>
          <cell r="B325" t="str">
            <v>СЕРВЕЛАТ ЛАДОЖСКИЙ ПМ в/к в/у 0.35кг</v>
          </cell>
          <cell r="C325">
            <v>2.8</v>
          </cell>
        </row>
        <row r="326">
          <cell r="A326">
            <v>1001304626688</v>
          </cell>
          <cell r="B326" t="str">
            <v>СЕРВЕЛАТ МЕЛКОЗЕРНЕНЫЙ ПМ в/к в/у 0.35кг</v>
          </cell>
          <cell r="C326">
            <v>2.1</v>
          </cell>
        </row>
        <row r="327">
          <cell r="A327">
            <v>1001254626161</v>
          </cell>
          <cell r="B327" t="str">
            <v>Z-СЕРВЕЛАТ МЕЛКОЗЕРНЕНЫЙ в/к в/у 0.35кг</v>
          </cell>
          <cell r="C327">
            <v>2.8</v>
          </cell>
        </row>
        <row r="328">
          <cell r="A328">
            <v>1001305196564</v>
          </cell>
          <cell r="B328" t="str">
            <v>СЕРВЕЛАТ ОРЕХОВЫЙ ПМ в/к в/у 0.31кг 8шт.</v>
          </cell>
          <cell r="C328">
            <v>2.48</v>
          </cell>
        </row>
        <row r="329">
          <cell r="A329">
            <v>1001305196659</v>
          </cell>
          <cell r="B329" t="str">
            <v>СЕРВЕЛАТ ОРЕХОВЫЙ Папа Может в/к в/у</v>
          </cell>
          <cell r="C329">
            <v>5</v>
          </cell>
        </row>
        <row r="330">
          <cell r="A330">
            <v>1001305196535</v>
          </cell>
          <cell r="B330" t="str">
            <v>СЕРВЕЛАТ ОРЕХОВЫЙ СН в/к п/о 0.35кг 8шт.</v>
          </cell>
          <cell r="C330">
            <v>2.8</v>
          </cell>
        </row>
        <row r="331">
          <cell r="A331">
            <v>1001305196536</v>
          </cell>
          <cell r="B331" t="str">
            <v>СЕРВЕЛАТ ОРЕХОВЫЙ СН в/к п/о 0.6кг 6шт.</v>
          </cell>
          <cell r="C331">
            <v>3.6</v>
          </cell>
        </row>
        <row r="332">
          <cell r="A332">
            <v>1001305196612</v>
          </cell>
          <cell r="B332" t="str">
            <v>СЕРВЕЛАТ ОРЕХОВЫЙ СН в/к п/о</v>
          </cell>
          <cell r="C332">
            <v>3.6</v>
          </cell>
        </row>
        <row r="333">
          <cell r="A333">
            <v>1001305196214</v>
          </cell>
          <cell r="B333" t="str">
            <v>СЕРВЕЛАТ ОРЕХОВЫЙ СН в/к в/у</v>
          </cell>
          <cell r="C333">
            <v>5.6</v>
          </cell>
        </row>
        <row r="334">
          <cell r="A334">
            <v>1001305196215</v>
          </cell>
          <cell r="B334" t="str">
            <v>СЕРВЕЛАТ ОРЕХОВЫЙ СН в/к в/у 0.35кг 8шт.</v>
          </cell>
          <cell r="C334">
            <v>2.8</v>
          </cell>
        </row>
        <row r="335">
          <cell r="A335">
            <v>1001053985341</v>
          </cell>
          <cell r="B335" t="str">
            <v>СЕРВЕЛАТ ОХОТНИЧИЙ в/к в/у</v>
          </cell>
          <cell r="C335">
            <v>5.6</v>
          </cell>
        </row>
        <row r="336">
          <cell r="A336">
            <v>1001303986690</v>
          </cell>
          <cell r="B336" t="str">
            <v>СЕРВЕЛАТ ОХОТНИЧИЙ ПМ в/к в/у 0.35кг_СНГ</v>
          </cell>
          <cell r="C336">
            <v>2.8</v>
          </cell>
        </row>
        <row r="337">
          <cell r="A337">
            <v>1001053985457</v>
          </cell>
          <cell r="B337" t="str">
            <v>СЕРВЕЛАТ ОХОТНИЧИЙ в/к в/у_СНГ</v>
          </cell>
          <cell r="C337">
            <v>5.6</v>
          </cell>
        </row>
        <row r="338">
          <cell r="A338">
            <v>1001303986689</v>
          </cell>
          <cell r="B338" t="str">
            <v>СЕРВЕЛАТ ОХОТНИЧИЙ ПМ в/к в/у 0.35кг 8шт.</v>
          </cell>
          <cell r="C338">
            <v>2.8</v>
          </cell>
        </row>
        <row r="339">
          <cell r="A339">
            <v>1001304076691</v>
          </cell>
          <cell r="B339" t="str">
            <v>СЕРВЕЛАТ ПРАЖСКИЙ ПМ в/к в/у 0.35кг 8шт.</v>
          </cell>
          <cell r="C339">
            <v>2.8</v>
          </cell>
        </row>
        <row r="340">
          <cell r="A340">
            <v>1001053054286</v>
          </cell>
          <cell r="B340" t="str">
            <v>СЕРВЕЛАТ ПРИМА в/к в/у</v>
          </cell>
          <cell r="C340">
            <v>5.0599999999999996</v>
          </cell>
        </row>
        <row r="341">
          <cell r="A341">
            <v>1001303056692</v>
          </cell>
          <cell r="B341" t="str">
            <v>СЕРВЕЛАТ ПРИМА в/к в/у 0.28кг 8шт.</v>
          </cell>
          <cell r="C341">
            <v>2.2400000000000002</v>
          </cell>
        </row>
        <row r="342">
          <cell r="A342">
            <v>1001050396023</v>
          </cell>
          <cell r="B342" t="str">
            <v>СЕРВЕЛАТ РОССИЙСКИЙ в/к в/у 0.35кг 8шт.</v>
          </cell>
          <cell r="C342">
            <v>2.8</v>
          </cell>
        </row>
        <row r="343">
          <cell r="A343">
            <v>1001050395594</v>
          </cell>
          <cell r="B343" t="str">
            <v>СЕРВЕЛАТ РОССИЙСКИЙ в/к 0.840кг_45с</v>
          </cell>
          <cell r="C343">
            <v>5.04</v>
          </cell>
        </row>
        <row r="344">
          <cell r="A344">
            <v>1001300396693</v>
          </cell>
          <cell r="B344" t="str">
            <v>СЕРВЕЛАТ РОССИЙСКИЙ в/к в/у 0.42кг 8шт.</v>
          </cell>
          <cell r="C344">
            <v>3.36</v>
          </cell>
        </row>
        <row r="345">
          <cell r="A345">
            <v>1001050395599</v>
          </cell>
          <cell r="B345" t="str">
            <v>СЕРВЕЛАТ РОССИЙСКИЙ в/к в/у 45c_О</v>
          </cell>
          <cell r="C345">
            <v>5.0999999999999996</v>
          </cell>
        </row>
        <row r="346">
          <cell r="A346">
            <v>1001050395546</v>
          </cell>
          <cell r="B346" t="str">
            <v>СЕРВЕЛАТ РОССИЙСКИЙ в/к в/у_45с</v>
          </cell>
          <cell r="C346">
            <v>5.0999999999999996</v>
          </cell>
        </row>
        <row r="347">
          <cell r="A347">
            <v>1001050393716</v>
          </cell>
          <cell r="B347" t="str">
            <v>СЕРВЕЛАТ РОССИЙСКИЙ в/к в/у_Х5</v>
          </cell>
          <cell r="C347">
            <v>5.0999999999999996</v>
          </cell>
        </row>
        <row r="348">
          <cell r="A348">
            <v>1001050393781</v>
          </cell>
          <cell r="B348" t="str">
            <v>Z-СЕРВЕЛАТ РОССИЙСКИЙ в/к в/у</v>
          </cell>
          <cell r="C348">
            <v>5.0999999999999996</v>
          </cell>
        </row>
        <row r="349">
          <cell r="A349">
            <v>1001050395900</v>
          </cell>
          <cell r="B349" t="str">
            <v>Z-СЕРВЕЛАТ РОССИЙСКИЙ в/к в/у 0.840кг</v>
          </cell>
          <cell r="C349">
            <v>5.04</v>
          </cell>
        </row>
        <row r="350">
          <cell r="A350">
            <v>1001053084360</v>
          </cell>
          <cell r="B350" t="str">
            <v>СЕРВЕЛАТ РУССКИЙ в/к в/у</v>
          </cell>
          <cell r="C350">
            <v>5</v>
          </cell>
        </row>
        <row r="351">
          <cell r="A351">
            <v>1001303086695</v>
          </cell>
          <cell r="B351" t="str">
            <v>СЕРВЕЛАТ РУССКИЙ ПМ в/к в/у 0.31кг_СНГ</v>
          </cell>
          <cell r="C351">
            <v>2.48</v>
          </cell>
        </row>
        <row r="352">
          <cell r="A352">
            <v>1001053085098</v>
          </cell>
          <cell r="B352" t="str">
            <v>СЕРВЕЛАТ РУССКИЙ в/к в/у_СНГ</v>
          </cell>
          <cell r="C352">
            <v>5</v>
          </cell>
        </row>
        <row r="353">
          <cell r="A353">
            <v>1001303086694</v>
          </cell>
          <cell r="B353" t="str">
            <v>СЕРВЕЛАТ РУССКИЙ ПМ в/к в/у 0.31кг 8шт.</v>
          </cell>
          <cell r="C353">
            <v>2.48</v>
          </cell>
        </row>
        <row r="354">
          <cell r="A354">
            <v>1001053084448</v>
          </cell>
          <cell r="B354" t="str">
            <v>Z-СЕРВЕЛАТ РУССКИЙ в/к в/у</v>
          </cell>
          <cell r="C354">
            <v>5.2</v>
          </cell>
        </row>
        <row r="355">
          <cell r="A355">
            <v>1001053084535</v>
          </cell>
          <cell r="B355" t="str">
            <v>Z-СЕРВЕЛАТ РУССКИЙ в/к в/у срез 0.31кг</v>
          </cell>
          <cell r="C355">
            <v>2.48</v>
          </cell>
        </row>
        <row r="356">
          <cell r="A356">
            <v>1001305316565</v>
          </cell>
          <cell r="B356" t="str">
            <v>СЕРВЕЛАТ С АРОМ.ТРАВАМИ в/к в/у 0.31кг</v>
          </cell>
          <cell r="C356">
            <v>2.48</v>
          </cell>
        </row>
        <row r="357">
          <cell r="A357">
            <v>1001305306566</v>
          </cell>
          <cell r="B357" t="str">
            <v>СЕРВЕЛАТ С БЕЛ.ГРИБАМИ в/к в/у 0.31кг</v>
          </cell>
          <cell r="C357">
            <v>2.48</v>
          </cell>
        </row>
        <row r="358">
          <cell r="A358">
            <v>1001303086696</v>
          </cell>
          <cell r="B358" t="str">
            <v>СЕРВЕЛАТ ТРАДИЦ. ПМ в/к в/у 0.31кг 8шт.</v>
          </cell>
          <cell r="C358">
            <v>2.48</v>
          </cell>
        </row>
        <row r="359">
          <cell r="A359">
            <v>1001053084932</v>
          </cell>
          <cell r="B359" t="str">
            <v>СЕРВЕЛАТ ТРАДИЦИОННЫЙ в/к в/у</v>
          </cell>
          <cell r="C359">
            <v>5</v>
          </cell>
        </row>
        <row r="360">
          <cell r="A360">
            <v>1001301876698</v>
          </cell>
          <cell r="B360" t="str">
            <v>СЕРВЕЛАТ ФИНСКИЙ ПМ в/к в/у 0.35кг_СНГ</v>
          </cell>
          <cell r="C360">
            <v>2.8</v>
          </cell>
        </row>
        <row r="361">
          <cell r="A361">
            <v>1001051875595</v>
          </cell>
          <cell r="B361" t="str">
            <v>СЕРВЕЛАТ ФИНСКИЙ в/к в/у 0.840кг_45с</v>
          </cell>
          <cell r="C361">
            <v>5.04</v>
          </cell>
        </row>
        <row r="362">
          <cell r="A362">
            <v>1001051875600</v>
          </cell>
          <cell r="B362" t="str">
            <v>СЕРВЕЛАТ ФИНСКИЙ в/к в/у 45c_О</v>
          </cell>
          <cell r="C362">
            <v>5.0599999999999996</v>
          </cell>
        </row>
        <row r="363">
          <cell r="A363">
            <v>1001051875607</v>
          </cell>
          <cell r="B363" t="str">
            <v>СЕРВЕЛАТ ФИНСКИЙ в/к в/у 45с_СНГ</v>
          </cell>
          <cell r="C363">
            <v>5.0599999999999996</v>
          </cell>
        </row>
        <row r="364">
          <cell r="A364">
            <v>1001051875544</v>
          </cell>
          <cell r="B364" t="str">
            <v>СЕРВЕЛАТ ФИНСКИЙ в/к в/у_45с</v>
          </cell>
          <cell r="C364">
            <v>5</v>
          </cell>
        </row>
        <row r="365">
          <cell r="A365">
            <v>1001051873657</v>
          </cell>
          <cell r="B365" t="str">
            <v>СЕРВЕЛАТ ФИНСКИЙ в/к в/у_Ашан</v>
          </cell>
          <cell r="C365">
            <v>5.0599999999999996</v>
          </cell>
        </row>
        <row r="366">
          <cell r="A366">
            <v>1001051873892</v>
          </cell>
          <cell r="B366" t="str">
            <v>СЕРВЕЛАТ ФИНСКИЙ в/к в/у_Глобус</v>
          </cell>
          <cell r="C366">
            <v>5.0599999999999996</v>
          </cell>
        </row>
        <row r="367">
          <cell r="A367">
            <v>1001051873665</v>
          </cell>
          <cell r="B367" t="str">
            <v>СЕРВЕЛАТ ФИНСКИЙ в/к в/у_Спар</v>
          </cell>
          <cell r="C367">
            <v>5.04</v>
          </cell>
        </row>
        <row r="368">
          <cell r="A368">
            <v>1001051872477</v>
          </cell>
          <cell r="B368" t="str">
            <v>СЕРВЕЛАТ ФИНСКИЙ в/к в/у_Х5</v>
          </cell>
          <cell r="C368">
            <v>5</v>
          </cell>
        </row>
        <row r="369">
          <cell r="A369">
            <v>1001301876697</v>
          </cell>
          <cell r="B369" t="str">
            <v>СЕРВЕЛАТ ФИНСКИЙ ПМ в/к в/у 0.35кг 8шт.</v>
          </cell>
          <cell r="C369">
            <v>2.8</v>
          </cell>
        </row>
        <row r="370">
          <cell r="A370">
            <v>1001301876699</v>
          </cell>
          <cell r="B370" t="str">
            <v>СЕРВЕЛАТ ФИНСКИЙ ПМ в/к в/у 0.42кг 8шт.</v>
          </cell>
          <cell r="C370">
            <v>3.36</v>
          </cell>
        </row>
        <row r="371">
          <cell r="A371">
            <v>1001301876534</v>
          </cell>
          <cell r="B371" t="str">
            <v>СЕРВЕЛАТ ФИНСКИЙ СН в/к п/о 0.35кг 8шт.</v>
          </cell>
          <cell r="C371">
            <v>2.8</v>
          </cell>
        </row>
        <row r="372">
          <cell r="A372">
            <v>1001301876521</v>
          </cell>
          <cell r="B372" t="str">
            <v>СЕРВЕЛАТ ФИНСКИЙ СН в/к п/о 0.6кг 6шт.</v>
          </cell>
          <cell r="C372">
            <v>3.6</v>
          </cell>
        </row>
        <row r="373">
          <cell r="A373">
            <v>1001301876212</v>
          </cell>
          <cell r="B373" t="str">
            <v>СЕРВЕЛАТ ФИНСКИЙ СН в/к в/у</v>
          </cell>
          <cell r="C373">
            <v>5.6</v>
          </cell>
        </row>
        <row r="374">
          <cell r="A374">
            <v>1001301876213</v>
          </cell>
          <cell r="B374" t="str">
            <v>СЕРВЕЛАТ ФИНСКИЙ СН в/к в/у 0.35кг 8шт.</v>
          </cell>
          <cell r="C374">
            <v>2.8</v>
          </cell>
        </row>
        <row r="375">
          <cell r="A375">
            <v>1001051873261</v>
          </cell>
          <cell r="B375" t="str">
            <v>Z-СЕРВЕЛАТ ФИНСКИЙ в/к (для нарезки)</v>
          </cell>
          <cell r="C375">
            <v>18</v>
          </cell>
        </row>
        <row r="376">
          <cell r="A376">
            <v>1001051873828</v>
          </cell>
          <cell r="B376" t="str">
            <v>Z-СЕРВЕЛАТ ФИНСКИЙ в/к в/у</v>
          </cell>
          <cell r="C376">
            <v>5.0999999999999996</v>
          </cell>
        </row>
        <row r="377">
          <cell r="A377">
            <v>1001051875901</v>
          </cell>
          <cell r="B377" t="str">
            <v>Z-СЕРВЕЛАТ ФИНСКИЙ в/к в/у 0.840кг</v>
          </cell>
          <cell r="C377">
            <v>5.04</v>
          </cell>
        </row>
        <row r="378">
          <cell r="A378">
            <v>1001304476700</v>
          </cell>
          <cell r="B378" t="str">
            <v>СЕРВЕЛАТ ФИРМЕННЫЙ в/к в/у 0.28кг 8шт.</v>
          </cell>
          <cell r="C378">
            <v>2.2400000000000002</v>
          </cell>
        </row>
        <row r="379">
          <cell r="A379">
            <v>1001304496701</v>
          </cell>
          <cell r="B379" t="str">
            <v>СЕРВЕЛАТ ШВАРЦЕР ПМ в/к в/у 0.28кг 8шт.</v>
          </cell>
          <cell r="C379">
            <v>2.2400000000000002</v>
          </cell>
        </row>
        <row r="380">
          <cell r="A380">
            <v>1001043685122</v>
          </cell>
          <cell r="B380" t="str">
            <v>ТИРОЛЬСКАЯ п/к в/у 0.620кг</v>
          </cell>
          <cell r="C380">
            <v>4.96</v>
          </cell>
        </row>
        <row r="381">
          <cell r="A381">
            <v>1001043685445</v>
          </cell>
          <cell r="B381" t="str">
            <v>Z-ТИРОЛЬСКАЯ п/к в/у 0.620кг</v>
          </cell>
          <cell r="C381">
            <v>4.96</v>
          </cell>
        </row>
        <row r="382">
          <cell r="A382">
            <v>1001042343701</v>
          </cell>
          <cell r="B382" t="str">
            <v>ЧЕСНОЧНАЯ п/к в/у</v>
          </cell>
          <cell r="C382">
            <v>5.0599999999999996</v>
          </cell>
        </row>
        <row r="383">
          <cell r="A383">
            <v>1001042343778</v>
          </cell>
          <cell r="B383" t="str">
            <v>Z-ЧЕСНОЧНАЯ п/к в/у</v>
          </cell>
          <cell r="C383">
            <v>5.04</v>
          </cell>
        </row>
        <row r="384">
          <cell r="A384">
            <v>1001302346676</v>
          </cell>
          <cell r="B384" t="str">
            <v>ЧЕСНОЧНАЯ Папа может п/к в/у 0.35кг 8шт.</v>
          </cell>
          <cell r="C384">
            <v>2.8</v>
          </cell>
        </row>
        <row r="385">
          <cell r="A385">
            <v>1001302346408</v>
          </cell>
          <cell r="B385" t="str">
            <v>ЧЕСНОЧНАЯ п/к в/у срез 0.35кг_СНГ</v>
          </cell>
          <cell r="C385">
            <v>2.8</v>
          </cell>
        </row>
        <row r="386">
          <cell r="A386">
            <v>1001302346677</v>
          </cell>
          <cell r="B386" t="str">
            <v>ЧЕСНОЧНАЯ Папа может п/к в/у 0.35кг_СНГ</v>
          </cell>
          <cell r="C386">
            <v>2.8</v>
          </cell>
        </row>
        <row r="387">
          <cell r="A387">
            <v>1001302346678</v>
          </cell>
          <cell r="B387" t="str">
            <v>ЧЕСНОЧНАЯ Папа может п/к в/у 0.42кг 8шт.</v>
          </cell>
          <cell r="C387">
            <v>3.36</v>
          </cell>
        </row>
        <row r="388">
          <cell r="A388">
            <v>1001102965716</v>
          </cell>
          <cell r="B388" t="str">
            <v>ЛИВЕРНАЯ ОРИГИН. п/о 0.5кг 8шт.</v>
          </cell>
          <cell r="C388">
            <v>4</v>
          </cell>
        </row>
        <row r="389">
          <cell r="A389">
            <v>1001100605159</v>
          </cell>
          <cell r="B389" t="str">
            <v>НЕЖНЫЙ пашт п/о 1/150 16шт.</v>
          </cell>
          <cell r="C389">
            <v>2.4</v>
          </cell>
        </row>
        <row r="390">
          <cell r="A390">
            <v>1001100615160</v>
          </cell>
          <cell r="B390" t="str">
            <v>МЯСНОЙ пашт п/о 1/150 16шт.</v>
          </cell>
          <cell r="C390">
            <v>2.4</v>
          </cell>
        </row>
        <row r="391">
          <cell r="A391">
            <v>1001100625161</v>
          </cell>
          <cell r="B391" t="str">
            <v>ПЕЧЕНОЧНЫЙ пашт п/о 1/150 16шт.</v>
          </cell>
          <cell r="C391">
            <v>2.4</v>
          </cell>
        </row>
        <row r="392">
          <cell r="A392">
            <v>1001211876458</v>
          </cell>
          <cell r="B392" t="str">
            <v>СЕРВЕЛАТ ФИНСКИЙ ПМ в/к с/н в/у 1/100*10</v>
          </cell>
          <cell r="C392">
            <v>1</v>
          </cell>
        </row>
        <row r="393">
          <cell r="A393">
            <v>1001214196459</v>
          </cell>
          <cell r="B393" t="str">
            <v>СЕРВЕЛАТ ШВЕЙЦАРСК. в/к с/н в/у 1/100*10</v>
          </cell>
          <cell r="C393">
            <v>1</v>
          </cell>
        </row>
        <row r="394">
          <cell r="A394">
            <v>1001220226452</v>
          </cell>
          <cell r="B394" t="str">
            <v>ДЫМОВИЦА ИЗ ЛОПАТКИ к/в с/н в/у 1/150*10</v>
          </cell>
          <cell r="C394">
            <v>1.5</v>
          </cell>
        </row>
        <row r="395">
          <cell r="A395">
            <v>1001220226477</v>
          </cell>
          <cell r="B395" t="str">
            <v>ДЫМОВИЦА ИЗ ЛОП.Маркет к/в с/н в/у 1/100</v>
          </cell>
          <cell r="C395">
            <v>1.4</v>
          </cell>
        </row>
        <row r="396">
          <cell r="A396">
            <v>1001225206604</v>
          </cell>
          <cell r="B396" t="str">
            <v>БАЛЫК к/в с/н в/у 1/100 10шт_Т/СТМ</v>
          </cell>
          <cell r="C396">
            <v>1</v>
          </cell>
        </row>
        <row r="397">
          <cell r="A397">
            <v>1001225206499</v>
          </cell>
          <cell r="B397" t="str">
            <v>БАЛЫК к/в с/н в/у 1/100 8шт.</v>
          </cell>
          <cell r="C397">
            <v>0.8</v>
          </cell>
        </row>
        <row r="398">
          <cell r="A398">
            <v>1001225156500</v>
          </cell>
          <cell r="B398" t="str">
            <v>КАРБОНАД к/в с/н в/у 1/150 8шт.</v>
          </cell>
          <cell r="C398">
            <v>1.2</v>
          </cell>
        </row>
        <row r="399">
          <cell r="A399">
            <v>1001190245725</v>
          </cell>
          <cell r="B399" t="str">
            <v>КАРБОНАД ЮБИЛ.к/в в/с с/н в/у 1/150_45с</v>
          </cell>
          <cell r="C399">
            <v>1.2</v>
          </cell>
        </row>
        <row r="400">
          <cell r="A400">
            <v>1001225156473</v>
          </cell>
          <cell r="B400" t="str">
            <v>КАРБОНАД к/в с/н в/у 1/100 10шт_Т/СТМ</v>
          </cell>
          <cell r="C400">
            <v>1</v>
          </cell>
        </row>
        <row r="401">
          <cell r="A401">
            <v>1001225156476</v>
          </cell>
          <cell r="B401" t="str">
            <v>КАРБОНАД Маркет к/в с/н в/у 1/100 10шт.</v>
          </cell>
          <cell r="C401">
            <v>1</v>
          </cell>
        </row>
        <row r="402">
          <cell r="A402">
            <v>1001220286279</v>
          </cell>
          <cell r="B402" t="str">
            <v>КОРЕЙКА ПО-ОСТ.к/в в/с с/н в/у 1/150_45с</v>
          </cell>
          <cell r="C402">
            <v>1.2</v>
          </cell>
        </row>
        <row r="403">
          <cell r="A403">
            <v>1001220246568</v>
          </cell>
          <cell r="B403" t="str">
            <v>КАРБОНАД ЮБ.к/в в/у 1/150*20_Х5/СТМ Верн</v>
          </cell>
          <cell r="C403">
            <v>3</v>
          </cell>
        </row>
        <row r="404">
          <cell r="A404">
            <v>1001220326275</v>
          </cell>
          <cell r="B404" t="str">
            <v>БЕКОН ПО-ИСПАНСКИ к/в с/н в/у 1/150_45с</v>
          </cell>
          <cell r="C404">
            <v>1.2</v>
          </cell>
        </row>
        <row r="405">
          <cell r="A405">
            <v>1001220296278</v>
          </cell>
          <cell r="B405" t="str">
            <v>ГРУДИНКА ОСОБАЯ к/в с/н в/у 1/150_45с</v>
          </cell>
          <cell r="C405">
            <v>1.2</v>
          </cell>
        </row>
        <row r="406">
          <cell r="A406">
            <v>1001224186655</v>
          </cell>
          <cell r="B406" t="str">
            <v>ГРУДИНКА КЛАССИЧЕСКАЯ к/в с/н в/у 1/100</v>
          </cell>
          <cell r="C406">
            <v>1.4</v>
          </cell>
        </row>
        <row r="407">
          <cell r="A407">
            <v>1001225346203</v>
          </cell>
          <cell r="B407" t="str">
            <v>СВИНИНА КОПЧЕНАЯ ПМ к/в с/н в/у 1/100</v>
          </cell>
          <cell r="C407">
            <v>0.8</v>
          </cell>
        </row>
        <row r="408">
          <cell r="A408">
            <v>1001222576447</v>
          </cell>
          <cell r="B408" t="str">
            <v>СВИНИНА ДЕЛИКАТЕС. к/в с/н в/у 1/100*10</v>
          </cell>
          <cell r="C408">
            <v>1</v>
          </cell>
        </row>
        <row r="409">
          <cell r="A409">
            <v>1001222706478</v>
          </cell>
          <cell r="B409" t="str">
            <v>РУЛЕТ ФИЛЕЙНЫЙ к/в в/у 1/100_Х5/СТМ МФ</v>
          </cell>
          <cell r="C409">
            <v>1</v>
          </cell>
        </row>
        <row r="410">
          <cell r="A410">
            <v>1001225156169</v>
          </cell>
          <cell r="B410" t="str">
            <v>КАРБОНАД к/в с/н в/у 1/100*10_Х5/СТМ МФ</v>
          </cell>
          <cell r="C410">
            <v>1</v>
          </cell>
        </row>
        <row r="411">
          <cell r="A411">
            <v>1001222576582</v>
          </cell>
          <cell r="B411" t="str">
            <v>СВИНИНА ДЕЛИКАТ. к/в с/н в/у 1/350_45с</v>
          </cell>
          <cell r="C411">
            <v>2.1</v>
          </cell>
        </row>
        <row r="412">
          <cell r="A412">
            <v>1001201976454</v>
          </cell>
          <cell r="B412" t="str">
            <v>АРОМАТНАЯ с/к с/н в/у 1/100 10шт.</v>
          </cell>
          <cell r="C412">
            <v>1</v>
          </cell>
        </row>
        <row r="413">
          <cell r="A413">
            <v>1001200756557</v>
          </cell>
          <cell r="B413" t="str">
            <v>ОХОТНИЧЬЯ ПМ с/к с/н в/у 1/100 10шт.</v>
          </cell>
          <cell r="C413">
            <v>1</v>
          </cell>
        </row>
        <row r="414">
          <cell r="A414">
            <v>1001203146555</v>
          </cell>
          <cell r="B414" t="str">
            <v>ПОСОЛЬСКАЯ с/к с/н в/у 1/100 10шт.</v>
          </cell>
          <cell r="C414">
            <v>1</v>
          </cell>
        </row>
        <row r="415">
          <cell r="A415">
            <v>1001205246619</v>
          </cell>
          <cell r="B415" t="str">
            <v>ФИРМЕННАЯ КОПЧ.НА БУКЕ с/к с/н в/у 1/150</v>
          </cell>
          <cell r="C415">
            <v>2.4</v>
          </cell>
        </row>
        <row r="416">
          <cell r="A416">
            <v>1001190765679</v>
          </cell>
          <cell r="B416" t="str">
            <v>САЛЯМИ ИТАЛЬЯНСКАЯ с/к в/у 1/150_60с</v>
          </cell>
          <cell r="C416">
            <v>1.2</v>
          </cell>
        </row>
        <row r="417">
          <cell r="A417">
            <v>1001190765681</v>
          </cell>
          <cell r="B417" t="str">
            <v>САЛЯМИ ИТАЛЬЯНСКАЯ с/к в/у 1/150_СНГ_60с</v>
          </cell>
          <cell r="C417">
            <v>1.2</v>
          </cell>
        </row>
        <row r="418">
          <cell r="A418">
            <v>1001193115682</v>
          </cell>
          <cell r="B418" t="str">
            <v>САЛЯМИ МЕЛКОЗЕРНЕНАЯ с/к в/у 1/120_60с</v>
          </cell>
          <cell r="C418">
            <v>0.96</v>
          </cell>
        </row>
        <row r="419">
          <cell r="A419">
            <v>1001200736554</v>
          </cell>
          <cell r="B419" t="str">
            <v>СВИНАЯ ОСТАН. с/к в/с с/н в/у 1/100 10шт.</v>
          </cell>
          <cell r="C419">
            <v>1</v>
          </cell>
        </row>
        <row r="420">
          <cell r="A420">
            <v>1001202506453</v>
          </cell>
          <cell r="B420" t="str">
            <v>ЭКСТРА Папа может с/к с/н в/у 1/100 14шт.</v>
          </cell>
          <cell r="C420">
            <v>1.4</v>
          </cell>
        </row>
        <row r="421">
          <cell r="A421">
            <v>1001233906410</v>
          </cell>
          <cell r="B421" t="str">
            <v>БАЛЫК с/к с/н в/у 150*8_Х5/СТМ Вернер</v>
          </cell>
          <cell r="C421">
            <v>1.2</v>
          </cell>
        </row>
        <row r="422">
          <cell r="A422">
            <v>1001233296450</v>
          </cell>
          <cell r="B422" t="str">
            <v>БЕКОН с/к с/н в/у 1/100 10шт.</v>
          </cell>
          <cell r="C422">
            <v>1</v>
          </cell>
        </row>
        <row r="423">
          <cell r="A423">
            <v>1001233296445</v>
          </cell>
          <cell r="B423" t="str">
            <v>БЕКОН с/к с/н в/у 1/180 10шт.</v>
          </cell>
          <cell r="C423">
            <v>1.8</v>
          </cell>
        </row>
        <row r="424">
          <cell r="A424">
            <v>1001233296446</v>
          </cell>
          <cell r="B424" t="str">
            <v>БЕКОН с/к с/н в/у 1/180 10шт_СНГ</v>
          </cell>
          <cell r="C424">
            <v>1.8</v>
          </cell>
        </row>
        <row r="425">
          <cell r="A425">
            <v>1001223296245</v>
          </cell>
          <cell r="B425" t="str">
            <v>БЕКОН Папа может с/к с/н в/у 1/140 10шт.</v>
          </cell>
          <cell r="C425">
            <v>1.4</v>
          </cell>
        </row>
        <row r="426">
          <cell r="A426">
            <v>1001234916449</v>
          </cell>
          <cell r="B426" t="str">
            <v>МЯСО ПРАЗДНИЧНОЕ с/к с/н в/у 1/100 10шт.</v>
          </cell>
          <cell r="C426">
            <v>1</v>
          </cell>
        </row>
        <row r="427">
          <cell r="A427">
            <v>1001234036451</v>
          </cell>
          <cell r="B427" t="str">
            <v>ОКОРОК с/к с/н в/у 1/80 14шт.</v>
          </cell>
          <cell r="C427">
            <v>1.1200000000000001</v>
          </cell>
        </row>
        <row r="428">
          <cell r="A428">
            <v>1001234146448</v>
          </cell>
          <cell r="B428" t="str">
            <v>СВИНИНА МАДЕРА с/к с/н в/у 1/100 10шт.</v>
          </cell>
          <cell r="C428">
            <v>1</v>
          </cell>
        </row>
        <row r="429">
          <cell r="A429">
            <v>1001193915568</v>
          </cell>
          <cell r="B429" t="str">
            <v>ШЕЙКА сырокопченая с/н в/у 1/100 8шт.</v>
          </cell>
          <cell r="C429">
            <v>0.8</v>
          </cell>
        </row>
        <row r="430">
          <cell r="A430">
            <v>1001061975706</v>
          </cell>
          <cell r="B430" t="str">
            <v>АРОМАТНАЯ Папа может с/к в/у 1/250 8шт.</v>
          </cell>
          <cell r="C430">
            <v>2</v>
          </cell>
        </row>
        <row r="431">
          <cell r="A431">
            <v>1001061975738</v>
          </cell>
          <cell r="B431" t="str">
            <v>АРОМАТНАЯ Папа может с/к в/у 1/250_СНГ</v>
          </cell>
          <cell r="C431">
            <v>2</v>
          </cell>
        </row>
        <row r="432">
          <cell r="A432">
            <v>1001061971146</v>
          </cell>
          <cell r="B432" t="str">
            <v>АРОМАТНАЯ с/к в/у</v>
          </cell>
          <cell r="C432">
            <v>4</v>
          </cell>
        </row>
        <row r="433">
          <cell r="A433">
            <v>1001061973986</v>
          </cell>
          <cell r="B433" t="str">
            <v>АРОМАТНАЯ с/к в/у 1/250 8шт.</v>
          </cell>
          <cell r="C433">
            <v>2</v>
          </cell>
        </row>
        <row r="434">
          <cell r="A434">
            <v>1001061976092</v>
          </cell>
          <cell r="B434" t="str">
            <v>АРОМАТНАЯ с/к в/у 1/250 8шт_UZ</v>
          </cell>
          <cell r="C434">
            <v>2</v>
          </cell>
        </row>
        <row r="435">
          <cell r="A435">
            <v>1001061975197</v>
          </cell>
          <cell r="B435" t="str">
            <v>АРОМАТНАЯ с/к в/у 1/250 8шт_СНГ</v>
          </cell>
          <cell r="C435">
            <v>2</v>
          </cell>
        </row>
        <row r="436">
          <cell r="A436">
            <v>1001061976091</v>
          </cell>
          <cell r="B436" t="str">
            <v>АРОМАТНАЯ с/к в/у_UZ</v>
          </cell>
          <cell r="C436">
            <v>4</v>
          </cell>
        </row>
        <row r="437">
          <cell r="A437">
            <v>1001061973582</v>
          </cell>
          <cell r="B437" t="str">
            <v>АРОМАТНАЯ с/к в/у_Ашан</v>
          </cell>
          <cell r="C437">
            <v>4</v>
          </cell>
        </row>
        <row r="438">
          <cell r="A438">
            <v>1001061973676</v>
          </cell>
          <cell r="B438" t="str">
            <v>АРОМАТНАЯ с/к в/у_М</v>
          </cell>
          <cell r="C438">
            <v>3.9</v>
          </cell>
        </row>
        <row r="439">
          <cell r="A439">
            <v>1001061973277</v>
          </cell>
          <cell r="B439" t="str">
            <v>АРОМАТНАЯ с/к в/у_О/СТМ</v>
          </cell>
          <cell r="C439">
            <v>4</v>
          </cell>
        </row>
        <row r="440">
          <cell r="A440">
            <v>1001061975072</v>
          </cell>
          <cell r="B440" t="str">
            <v>АРОМАТНАЯ с/к в/у_СНГ</v>
          </cell>
          <cell r="C440">
            <v>4.0999999999999996</v>
          </cell>
        </row>
        <row r="441">
          <cell r="A441">
            <v>1001061973628</v>
          </cell>
          <cell r="B441" t="str">
            <v>АРОМАТНАЯ с/к в/у_Х5</v>
          </cell>
          <cell r="C441">
            <v>4</v>
          </cell>
        </row>
        <row r="442">
          <cell r="A442">
            <v>1001061975033</v>
          </cell>
          <cell r="B442" t="str">
            <v>Z-АРОМАТНАЯ с/к в/у</v>
          </cell>
          <cell r="C442">
            <v>15</v>
          </cell>
        </row>
        <row r="443">
          <cell r="A443">
            <v>1001061975909</v>
          </cell>
          <cell r="B443" t="str">
            <v>Z-АРОМАТНАЯ с/к в/у (для нарезки)</v>
          </cell>
          <cell r="C443">
            <v>13.5</v>
          </cell>
        </row>
        <row r="444">
          <cell r="A444">
            <v>1001061976629</v>
          </cell>
          <cell r="B444" t="str">
            <v>Z-АРОМАТНАЯ с/к (для нарезки)_ММК</v>
          </cell>
          <cell r="C444">
            <v>15.52</v>
          </cell>
        </row>
        <row r="445">
          <cell r="A445">
            <v>1001061974946</v>
          </cell>
          <cell r="B445" t="str">
            <v>Z-АРОМАТНАЯ с/к в/у 1/250</v>
          </cell>
          <cell r="C445">
            <v>12</v>
          </cell>
        </row>
        <row r="446">
          <cell r="A446">
            <v>1001060714188</v>
          </cell>
          <cell r="B446" t="str">
            <v>БРАУНШВЕЙГСКАЯ полусухая с/к в/у</v>
          </cell>
          <cell r="C446">
            <v>4.2</v>
          </cell>
        </row>
        <row r="447">
          <cell r="A447">
            <v>1001060714613</v>
          </cell>
          <cell r="B447" t="str">
            <v>БРАУНШВЕЙГСКАЯ полусухая с/к в/у_Ашан</v>
          </cell>
          <cell r="C447">
            <v>4.0999999999999996</v>
          </cell>
        </row>
        <row r="448">
          <cell r="A448">
            <v>1001060713765</v>
          </cell>
          <cell r="B448" t="str">
            <v>БРАУНШВЕЙГСКАЯ полусухая с/к в/у_Глобус</v>
          </cell>
          <cell r="C448">
            <v>4.0999999999999996</v>
          </cell>
        </row>
        <row r="449">
          <cell r="A449">
            <v>1001060712227</v>
          </cell>
          <cell r="B449" t="str">
            <v>БРАУНШВЕЙГСКАЯ полусухая с/к в/у_О</v>
          </cell>
          <cell r="C449">
            <v>4.2</v>
          </cell>
        </row>
        <row r="450">
          <cell r="A450">
            <v>1001060714276</v>
          </cell>
          <cell r="B450" t="str">
            <v>БРАУНШВЕЙГСКАЯ полусухая с/к в/у_Х5</v>
          </cell>
          <cell r="C450">
            <v>4.0999999999999996</v>
          </cell>
        </row>
        <row r="451">
          <cell r="A451">
            <v>1001060715034</v>
          </cell>
          <cell r="B451" t="str">
            <v>Z-БРАУНШВЕЙГСКАЯ полусухая с/к в/у</v>
          </cell>
          <cell r="C451">
            <v>15</v>
          </cell>
        </row>
        <row r="452">
          <cell r="A452">
            <v>1001063656573</v>
          </cell>
          <cell r="B452" t="str">
            <v>Z-БУРГУНДИЯ с/к в/у 1/250</v>
          </cell>
          <cell r="C452">
            <v>12</v>
          </cell>
        </row>
        <row r="453">
          <cell r="A453">
            <v>1001063655015</v>
          </cell>
          <cell r="B453" t="str">
            <v>БУРГУНДИЯ с/к в/у 1/250 8шт.</v>
          </cell>
          <cell r="C453">
            <v>2</v>
          </cell>
        </row>
        <row r="454">
          <cell r="A454">
            <v>1001063665012</v>
          </cell>
          <cell r="B454" t="str">
            <v>ДВОРЯНСКАЯ с/к в/у</v>
          </cell>
          <cell r="C454">
            <v>4.0999999999999996</v>
          </cell>
        </row>
        <row r="455">
          <cell r="A455">
            <v>1001060704192</v>
          </cell>
          <cell r="B455" t="str">
            <v>ЕВРЕЙСКАЯ полусухая с/к в/у</v>
          </cell>
          <cell r="C455">
            <v>4.25</v>
          </cell>
        </row>
        <row r="456">
          <cell r="A456">
            <v>1001060704070</v>
          </cell>
          <cell r="B456" t="str">
            <v>ЕВРЕЙСКАЯ полусухая с/к в/у_Ашан</v>
          </cell>
          <cell r="C456">
            <v>4.25</v>
          </cell>
        </row>
        <row r="457">
          <cell r="A457">
            <v>1001060703070</v>
          </cell>
          <cell r="B457" t="str">
            <v>ЕВРЕЙСКАЯ полусухая с/к в/у_Метро</v>
          </cell>
          <cell r="C457">
            <v>4.25</v>
          </cell>
        </row>
        <row r="458">
          <cell r="A458">
            <v>1001060705036</v>
          </cell>
          <cell r="B458" t="str">
            <v>Z-ЕВРЕЙСКАЯ полусухая с/к в/у</v>
          </cell>
          <cell r="C458">
            <v>15.6</v>
          </cell>
        </row>
        <row r="459">
          <cell r="A459">
            <v>1001061005868</v>
          </cell>
          <cell r="B459" t="str">
            <v>КЛАССИКА с/к в/у</v>
          </cell>
          <cell r="C459">
            <v>4</v>
          </cell>
        </row>
        <row r="460">
          <cell r="A460">
            <v>1001061005944</v>
          </cell>
          <cell r="B460" t="str">
            <v>Z-КЛАССИКА с/к в/у</v>
          </cell>
          <cell r="C460">
            <v>15</v>
          </cell>
        </row>
        <row r="461">
          <cell r="A461">
            <v>1001063923848</v>
          </cell>
          <cell r="B461" t="str">
            <v>Z-ЛАДОЖСКАЯ с/к в/у</v>
          </cell>
          <cell r="C461">
            <v>15</v>
          </cell>
        </row>
        <row r="462">
          <cell r="A462">
            <v>1001063925206</v>
          </cell>
          <cell r="B462" t="str">
            <v>ЛАДОЖСКАЯ с/к в/у</v>
          </cell>
          <cell r="C462">
            <v>4.0999999999999996</v>
          </cell>
        </row>
        <row r="463">
          <cell r="A463">
            <v>1001063925343</v>
          </cell>
          <cell r="B463" t="str">
            <v>ЛАДОЖСКАЯ с/к в/у_Глобус</v>
          </cell>
          <cell r="C463">
            <v>4.2</v>
          </cell>
        </row>
        <row r="464">
          <cell r="A464">
            <v>1001060670999</v>
          </cell>
          <cell r="B464" t="str">
            <v>НАБОР ДЛЯ ПИЦЦЫ с/к в/у</v>
          </cell>
          <cell r="C464">
            <v>2.15</v>
          </cell>
        </row>
        <row r="465">
          <cell r="A465">
            <v>1001060755930</v>
          </cell>
          <cell r="B465" t="str">
            <v>ОХОТНИЧЬЯ Папа может с/к в/у</v>
          </cell>
          <cell r="C465">
            <v>3.5</v>
          </cell>
        </row>
        <row r="466">
          <cell r="A466">
            <v>1001060755931</v>
          </cell>
          <cell r="B466" t="str">
            <v>ОХОТНИЧЬЯ Папа может с/к в/у 1/220 8шт.</v>
          </cell>
          <cell r="C466">
            <v>1.76</v>
          </cell>
        </row>
        <row r="467">
          <cell r="A467">
            <v>1001060756032</v>
          </cell>
          <cell r="B467" t="str">
            <v>Z-ОХОТНИЧЬЯ Папа может с/к в/у 1/220</v>
          </cell>
          <cell r="C467">
            <v>10.56</v>
          </cell>
        </row>
        <row r="468">
          <cell r="A468">
            <v>1001060756288</v>
          </cell>
          <cell r="B468" t="str">
            <v>Z-ОХОТНИЧЬЯ ПМ с/к в/у (для нарезки)</v>
          </cell>
          <cell r="C468">
            <v>13.5</v>
          </cell>
        </row>
        <row r="469">
          <cell r="A469">
            <v>1001063145708</v>
          </cell>
          <cell r="B469" t="str">
            <v>ПОСОЛЬСКАЯ Папа может с/к в/у</v>
          </cell>
          <cell r="C469">
            <v>4</v>
          </cell>
        </row>
        <row r="470">
          <cell r="A470">
            <v>1001063145740</v>
          </cell>
          <cell r="B470" t="str">
            <v>ПОСОЛЬСКАЯ Папа может с/к в/у_СНГ</v>
          </cell>
          <cell r="C470">
            <v>4.0999999999999996</v>
          </cell>
        </row>
        <row r="471">
          <cell r="A471">
            <v>1001063144378</v>
          </cell>
          <cell r="B471" t="str">
            <v>ПОСОЛЬСКАЯ с/к в/у</v>
          </cell>
          <cell r="C471">
            <v>4.0999999999999996</v>
          </cell>
        </row>
        <row r="472">
          <cell r="A472">
            <v>1001063145630</v>
          </cell>
          <cell r="B472" t="str">
            <v>ПОСОЛЬСКАЯ с/к в/у_Глобус</v>
          </cell>
          <cell r="C472">
            <v>4.0999999999999996</v>
          </cell>
        </row>
        <row r="473">
          <cell r="A473">
            <v>1001063144398</v>
          </cell>
          <cell r="B473" t="str">
            <v>ПОСОЛЬСКАЯ с/к в/у_С</v>
          </cell>
          <cell r="C473">
            <v>4.0999999999999996</v>
          </cell>
        </row>
        <row r="474">
          <cell r="A474">
            <v>1001063145191</v>
          </cell>
          <cell r="B474" t="str">
            <v>ПОСОЛЬСКАЯ с/к в/у_СНГ</v>
          </cell>
          <cell r="C474">
            <v>4.0999999999999996</v>
          </cell>
        </row>
        <row r="475">
          <cell r="A475">
            <v>1001063144677</v>
          </cell>
          <cell r="B475" t="str">
            <v>ПОСОЛЬСКАЯ с/к в/у_Т</v>
          </cell>
          <cell r="C475">
            <v>4.0999999999999996</v>
          </cell>
        </row>
        <row r="476">
          <cell r="A476">
            <v>1001063145039</v>
          </cell>
          <cell r="B476" t="str">
            <v>Z-ПОСОЛЬСКАЯ с/к в/у</v>
          </cell>
          <cell r="C476">
            <v>15</v>
          </cell>
        </row>
        <row r="477">
          <cell r="A477">
            <v>1001060726531</v>
          </cell>
          <cell r="B477" t="str">
            <v>Z-ПРАЗДНИЧНАЯ с/к в/с в/у</v>
          </cell>
          <cell r="C477">
            <v>17.100000000000001</v>
          </cell>
        </row>
        <row r="478">
          <cell r="A478">
            <v>1001060720614</v>
          </cell>
          <cell r="B478" t="str">
            <v>ПРАЗДНИЧНАЯ с/к в/с дек.спец.мгс</v>
          </cell>
          <cell r="C478">
            <v>3.95</v>
          </cell>
        </row>
        <row r="479">
          <cell r="A479">
            <v>1001060724399</v>
          </cell>
          <cell r="B479" t="str">
            <v>ПРАЗДНИЧНАЯ с/к в/с дек.спец.мгс_Х5</v>
          </cell>
          <cell r="C479">
            <v>3.95</v>
          </cell>
        </row>
        <row r="480">
          <cell r="A480">
            <v>1001062353984</v>
          </cell>
          <cell r="B480" t="str">
            <v>ПРЕСИЖН ПО-ОСТАН. с/к в/у 1/250 8шт.</v>
          </cell>
          <cell r="C480">
            <v>2</v>
          </cell>
        </row>
        <row r="481">
          <cell r="A481">
            <v>1001062353679</v>
          </cell>
          <cell r="B481" t="str">
            <v>ПРЕСИЖН с/к в/у</v>
          </cell>
          <cell r="C481">
            <v>4</v>
          </cell>
        </row>
        <row r="482">
          <cell r="A482">
            <v>1001062353684</v>
          </cell>
          <cell r="B482" t="str">
            <v>ПРЕСИЖН с/к в/у 1/250 8шт.</v>
          </cell>
          <cell r="C482">
            <v>2</v>
          </cell>
        </row>
        <row r="483">
          <cell r="A483">
            <v>1001062355040</v>
          </cell>
          <cell r="B483" t="str">
            <v>Z-ПРЕСИЖН с/к в/у</v>
          </cell>
          <cell r="C483">
            <v>15</v>
          </cell>
        </row>
        <row r="484">
          <cell r="A484">
            <v>1001062356572</v>
          </cell>
          <cell r="B484" t="str">
            <v>Z-ПРЕСИЖН с/к в/у 1/250</v>
          </cell>
          <cell r="C484">
            <v>12</v>
          </cell>
        </row>
        <row r="485">
          <cell r="A485">
            <v>1001062355996</v>
          </cell>
          <cell r="B485" t="str">
            <v>ПРЕСИЖН с/к в/у_О</v>
          </cell>
          <cell r="C485">
            <v>4</v>
          </cell>
        </row>
        <row r="486">
          <cell r="A486">
            <v>1001062353680</v>
          </cell>
          <cell r="B486" t="str">
            <v>ПРЕСИЖН с/к дек.спец.мгс</v>
          </cell>
          <cell r="C486">
            <v>3.95</v>
          </cell>
        </row>
        <row r="487">
          <cell r="A487">
            <v>1001062353691</v>
          </cell>
          <cell r="B487" t="str">
            <v>ПРЕСИЖН с/к дек.спец.мгс_А-Т</v>
          </cell>
          <cell r="C487">
            <v>3.95</v>
          </cell>
        </row>
        <row r="488">
          <cell r="A488">
            <v>1001062355700</v>
          </cell>
          <cell r="B488" t="str">
            <v>ПРЕСИЖН с/к дек.спец.мгс_Маяк</v>
          </cell>
          <cell r="C488">
            <v>4</v>
          </cell>
        </row>
        <row r="489">
          <cell r="A489">
            <v>1001062353692</v>
          </cell>
          <cell r="B489" t="str">
            <v>ПРЕСИЖН с/к дек.спец.мгс_О</v>
          </cell>
          <cell r="C489">
            <v>3.95</v>
          </cell>
        </row>
        <row r="490">
          <cell r="A490">
            <v>1001060746507</v>
          </cell>
          <cell r="B490" t="str">
            <v>ПРЕСТИЖ с/к в/у 1/250 16шт.</v>
          </cell>
          <cell r="C490">
            <v>4</v>
          </cell>
        </row>
        <row r="491">
          <cell r="A491">
            <v>1001060763287</v>
          </cell>
          <cell r="B491" t="str">
            <v>САЛЯМИ ИТАЛЬЯНСКАЯ с/к в/у</v>
          </cell>
          <cell r="C491">
            <v>3.9</v>
          </cell>
        </row>
        <row r="492">
          <cell r="A492">
            <v>1001060766093</v>
          </cell>
          <cell r="B492" t="str">
            <v>САЛЯМИ ИТАЛЬЯНСКАЯ с/к в/у 1/250 8шт_UZ</v>
          </cell>
          <cell r="C492">
            <v>2</v>
          </cell>
        </row>
        <row r="493">
          <cell r="A493">
            <v>1001060765178</v>
          </cell>
          <cell r="B493" t="str">
            <v>САЛЯМИ ИТАЛЬЯНСКАЯ с/к в/у 1/250 8шт_СНГ</v>
          </cell>
          <cell r="C493">
            <v>2</v>
          </cell>
        </row>
        <row r="494">
          <cell r="A494">
            <v>1001060764993</v>
          </cell>
          <cell r="B494" t="str">
            <v>САЛЯМИ ИТАЛЬЯНСКАЯ с/к в/у 1/250*8_120с</v>
          </cell>
          <cell r="C494">
            <v>2</v>
          </cell>
        </row>
        <row r="495">
          <cell r="A495">
            <v>1001060765911</v>
          </cell>
          <cell r="B495" t="str">
            <v>Z-САЛЯМИ ИТАЛЬЯН. с/к в/у (для нарезки)</v>
          </cell>
          <cell r="C495">
            <v>13.5</v>
          </cell>
        </row>
        <row r="496">
          <cell r="A496">
            <v>1001060766630</v>
          </cell>
          <cell r="B496" t="str">
            <v>Z-САЛЯМИ ИТАЛЬЯН. с/к (для нарезки)_ММК</v>
          </cell>
          <cell r="C496">
            <v>15.52</v>
          </cell>
        </row>
        <row r="497">
          <cell r="A497">
            <v>1001060766187</v>
          </cell>
          <cell r="B497" t="str">
            <v>САЛЯМИ ИТАЛЬЯНСКАЯ с/к в/у_Глобус</v>
          </cell>
          <cell r="C497">
            <v>3.9</v>
          </cell>
        </row>
        <row r="498">
          <cell r="A498">
            <v>1001060764082</v>
          </cell>
          <cell r="B498" t="str">
            <v>САЛЯМИ ИТАЛЬЯНСКАЯ с/к в/у_Метро</v>
          </cell>
          <cell r="C498">
            <v>3.9</v>
          </cell>
        </row>
        <row r="499">
          <cell r="A499">
            <v>1001060763382</v>
          </cell>
          <cell r="B499" t="str">
            <v>САЛЯМИ ИТАЛЬЯНСКАЯ с/к в/у_О</v>
          </cell>
          <cell r="C499">
            <v>3.9</v>
          </cell>
        </row>
        <row r="500">
          <cell r="A500">
            <v>1001060764255</v>
          </cell>
          <cell r="B500" t="str">
            <v>САЛЯМИ ИТАЛЬЯНСКАЯ с/к в/у_С</v>
          </cell>
          <cell r="C500">
            <v>3.9</v>
          </cell>
        </row>
        <row r="501">
          <cell r="A501">
            <v>1001060765041</v>
          </cell>
          <cell r="B501" t="str">
            <v>Z-САЛЯМИ ИТАЛЬЯНСКАЯ с/к в/у</v>
          </cell>
          <cell r="C501">
            <v>15.75</v>
          </cell>
        </row>
        <row r="502">
          <cell r="A502">
            <v>1001063114365</v>
          </cell>
          <cell r="B502" t="str">
            <v>САЛЯМИ МЕЛКОЗЕРНЁНАЯ с/к в/у</v>
          </cell>
          <cell r="C502">
            <v>4</v>
          </cell>
        </row>
        <row r="503">
          <cell r="A503">
            <v>1001060784621</v>
          </cell>
          <cell r="B503" t="str">
            <v>САЛЯМИ МЕЛКОЗЕРНЁНАЯ с/к в/у_Ашан</v>
          </cell>
          <cell r="C503">
            <v>4</v>
          </cell>
        </row>
        <row r="504">
          <cell r="A504">
            <v>1001063115804</v>
          </cell>
          <cell r="B504" t="str">
            <v>САЛЯМИ МЕЛКОЗЕРНЁНАЯ с/к в/у_Зельгрос</v>
          </cell>
          <cell r="C504">
            <v>3.8</v>
          </cell>
        </row>
        <row r="505">
          <cell r="A505">
            <v>1001060784118</v>
          </cell>
          <cell r="B505" t="str">
            <v>САЛЯМИ МЕЛКОЗЕРНЕНАЯ с/к в/у_Л</v>
          </cell>
          <cell r="C505">
            <v>4</v>
          </cell>
        </row>
        <row r="506">
          <cell r="A506">
            <v>1001060783353</v>
          </cell>
          <cell r="B506" t="str">
            <v>САЛЯМИ МЕЛКОЗЕРНЁНАЯ с/к в/у_О</v>
          </cell>
          <cell r="C506">
            <v>4</v>
          </cell>
        </row>
        <row r="507">
          <cell r="A507">
            <v>1001063116571</v>
          </cell>
          <cell r="B507" t="str">
            <v>САЛЯМИ МЕЛКОЗЕРНЁНАЯ с/к в/у 0.5кг 8шт.</v>
          </cell>
          <cell r="C507">
            <v>4</v>
          </cell>
        </row>
        <row r="508">
          <cell r="A508">
            <v>1001063115043</v>
          </cell>
          <cell r="B508" t="str">
            <v>Z-САЛЯМИ МЕЛКОЗЕРНЕНАЯ с/к в/у</v>
          </cell>
          <cell r="C508">
            <v>15.75</v>
          </cell>
        </row>
        <row r="509">
          <cell r="A509">
            <v>1001063106028</v>
          </cell>
          <cell r="B509" t="str">
            <v>Z-САЛЯМИ Папа может с/к в/у</v>
          </cell>
          <cell r="C509">
            <v>13.8</v>
          </cell>
        </row>
        <row r="510">
          <cell r="A510">
            <v>1001063106576</v>
          </cell>
          <cell r="B510" t="str">
            <v>Z-САЛЯМИ Папа может с/к в/у 1/220</v>
          </cell>
          <cell r="C510">
            <v>10.56</v>
          </cell>
        </row>
        <row r="511">
          <cell r="A511">
            <v>1001063105691</v>
          </cell>
          <cell r="B511" t="str">
            <v>САЛЯМИ Папа может с/к в/у</v>
          </cell>
          <cell r="C511">
            <v>3.5</v>
          </cell>
        </row>
        <row r="512">
          <cell r="A512">
            <v>1001063105692</v>
          </cell>
          <cell r="B512" t="str">
            <v>САЛЯМИ Папа может с/к в/у 1/220 8шт.</v>
          </cell>
          <cell r="C512">
            <v>1.76</v>
          </cell>
        </row>
        <row r="513">
          <cell r="A513">
            <v>1001063104299</v>
          </cell>
          <cell r="B513" t="str">
            <v>САЛЯМИ с/к в/у</v>
          </cell>
          <cell r="C513">
            <v>3.9</v>
          </cell>
        </row>
        <row r="514">
          <cell r="A514">
            <v>1001060765451</v>
          </cell>
          <cell r="B514" t="str">
            <v>САЛЯМИ с/к в/у 1/250 8шт.</v>
          </cell>
          <cell r="C514">
            <v>2</v>
          </cell>
        </row>
        <row r="515">
          <cell r="A515">
            <v>1001060766574</v>
          </cell>
          <cell r="B515" t="str">
            <v>Z-САЛЯМИ с/к в/у 1/250</v>
          </cell>
          <cell r="C515">
            <v>12</v>
          </cell>
        </row>
        <row r="516">
          <cell r="A516">
            <v>1001065236702</v>
          </cell>
          <cell r="B516" t="str">
            <v>СВИНАЯ ГОСТ с/к б/о в/у 1/250 Х5/СТМ Вер</v>
          </cell>
          <cell r="C516">
            <v>3</v>
          </cell>
        </row>
        <row r="517">
          <cell r="A517">
            <v>1001065236657</v>
          </cell>
          <cell r="B517" t="str">
            <v>Z-СВИНАЯ ГОСТ с/к б/о в/у 1/250</v>
          </cell>
          <cell r="C517">
            <v>12</v>
          </cell>
        </row>
        <row r="518">
          <cell r="A518">
            <v>1001060736188</v>
          </cell>
          <cell r="B518" t="str">
            <v>СВИНАЯ ОСТАН. с/к в/с б/о в/у_Глобус</v>
          </cell>
          <cell r="C518">
            <v>4.0999999999999996</v>
          </cell>
        </row>
        <row r="519">
          <cell r="A519">
            <v>1001060730612</v>
          </cell>
          <cell r="B519" t="str">
            <v>СВИНАЯ ОСТАНКИНСКАЯ с/к в/с б/о в/у</v>
          </cell>
          <cell r="C519">
            <v>4.0999999999999996</v>
          </cell>
        </row>
        <row r="520">
          <cell r="A520">
            <v>1001060736386</v>
          </cell>
          <cell r="B520" t="str">
            <v>СВИНАЯ ОСТАНКИНСКАЯ с/к в/с б/о в/у_З</v>
          </cell>
          <cell r="C520">
            <v>4</v>
          </cell>
        </row>
        <row r="521">
          <cell r="A521">
            <v>1001060733612</v>
          </cell>
          <cell r="B521" t="str">
            <v>СВИНАЯ ОСТАНКИНСКАЯ с/к в/с б/о в/у_М</v>
          </cell>
          <cell r="C521">
            <v>4.0999999999999996</v>
          </cell>
        </row>
        <row r="522">
          <cell r="A522">
            <v>1001060735045</v>
          </cell>
          <cell r="B522" t="str">
            <v>Z-СВИНАЯ ОСТАНКИНСКАЯ с/к в/у</v>
          </cell>
          <cell r="C522">
            <v>15</v>
          </cell>
        </row>
        <row r="523">
          <cell r="A523">
            <v>1001060980077</v>
          </cell>
          <cell r="B523" t="str">
            <v>СТАРОСЛАВЯНСКАЯ с/к в/у</v>
          </cell>
          <cell r="C523">
            <v>4</v>
          </cell>
        </row>
        <row r="524">
          <cell r="A524">
            <v>1001063215940</v>
          </cell>
          <cell r="B524" t="str">
            <v>ЧОРИЗО с/к в/у 1/245 6шт.</v>
          </cell>
          <cell r="C524">
            <v>1.47</v>
          </cell>
        </row>
        <row r="525">
          <cell r="A525">
            <v>1001063215960</v>
          </cell>
          <cell r="B525" t="str">
            <v>Z-ЧОРИЗО с/к в/у 1/245 6шт.</v>
          </cell>
          <cell r="C525">
            <v>1.47</v>
          </cell>
        </row>
        <row r="526">
          <cell r="A526">
            <v>1001062505480</v>
          </cell>
          <cell r="B526" t="str">
            <v>ЭКСТРА Папа может с/к в/у</v>
          </cell>
          <cell r="C526">
            <v>3.95</v>
          </cell>
        </row>
        <row r="527">
          <cell r="A527">
            <v>1001062505483</v>
          </cell>
          <cell r="B527" t="str">
            <v>ЭКСТРА Папа может с/к в/у 1/250 8шт.</v>
          </cell>
          <cell r="C527">
            <v>2</v>
          </cell>
        </row>
        <row r="528">
          <cell r="A528">
            <v>1001062504117</v>
          </cell>
          <cell r="B528" t="str">
            <v>ЭКСТРА Папа может с/к в/у_Л</v>
          </cell>
          <cell r="C528">
            <v>4</v>
          </cell>
        </row>
        <row r="529">
          <cell r="A529">
            <v>1001062505617</v>
          </cell>
          <cell r="B529" t="str">
            <v>ЭКСТРА Папа может с/к в/у_СНГ</v>
          </cell>
          <cell r="C529">
            <v>4</v>
          </cell>
        </row>
        <row r="530">
          <cell r="A530">
            <v>1001062504674</v>
          </cell>
          <cell r="B530" t="str">
            <v>Z-ЭКСТРА Папа может с/к в/у</v>
          </cell>
          <cell r="C530">
            <v>15</v>
          </cell>
        </row>
        <row r="531">
          <cell r="A531">
            <v>1001062506575</v>
          </cell>
          <cell r="B531" t="str">
            <v>Z-ЭКСТРА Папа может с/к в/у 1/250</v>
          </cell>
          <cell r="C531">
            <v>12</v>
          </cell>
        </row>
        <row r="532">
          <cell r="A532">
            <v>1001062475707</v>
          </cell>
          <cell r="B532" t="str">
            <v>ЮБИЛЕЙНАЯ Папа может с/к в/у 1/250 8шт.</v>
          </cell>
          <cell r="C532">
            <v>2</v>
          </cell>
        </row>
        <row r="533">
          <cell r="A533">
            <v>1001062475739</v>
          </cell>
          <cell r="B533" t="str">
            <v>ЮБИЛЕЙНАЯ Папа может с/к в/у 1/250_СНГ</v>
          </cell>
          <cell r="C533">
            <v>2</v>
          </cell>
        </row>
        <row r="534">
          <cell r="A534">
            <v>1001062473876</v>
          </cell>
          <cell r="B534" t="str">
            <v>ЮБИЛЕЙНАЯ с/к в/у</v>
          </cell>
          <cell r="C534">
            <v>3.9</v>
          </cell>
        </row>
        <row r="535">
          <cell r="A535">
            <v>1001062474023</v>
          </cell>
          <cell r="B535" t="str">
            <v>ЮБИЛЕЙНАЯ с/к в/у 1/250 8шт.</v>
          </cell>
          <cell r="C535">
            <v>2</v>
          </cell>
        </row>
        <row r="536">
          <cell r="A536">
            <v>1001062476095</v>
          </cell>
          <cell r="B536" t="str">
            <v>ЮБИЛЕЙНАЯ с/к в/у 1/250 8шт_UZ</v>
          </cell>
          <cell r="C536">
            <v>2</v>
          </cell>
        </row>
        <row r="537">
          <cell r="A537">
            <v>1001062474767</v>
          </cell>
          <cell r="B537" t="str">
            <v>ЮБИЛЕЙНАЯ с/к в/у 1/250 8шт_СНГ</v>
          </cell>
          <cell r="C537">
            <v>2</v>
          </cell>
        </row>
        <row r="538">
          <cell r="A538">
            <v>1001062476094</v>
          </cell>
          <cell r="B538" t="str">
            <v>ЮБИЛЕЙНАЯ с/к в/у_UZ</v>
          </cell>
          <cell r="C538">
            <v>4</v>
          </cell>
        </row>
        <row r="539">
          <cell r="A539">
            <v>1001062473970</v>
          </cell>
          <cell r="B539" t="str">
            <v>ЮБИЛЕЙНАЯ с/к в/у_Ашан</v>
          </cell>
          <cell r="C539">
            <v>3.9</v>
          </cell>
        </row>
        <row r="540">
          <cell r="A540">
            <v>1001062474154</v>
          </cell>
          <cell r="B540" t="str">
            <v>ЮБИЛЕЙНАЯ с/к в/у_Л</v>
          </cell>
          <cell r="C540">
            <v>3.9</v>
          </cell>
        </row>
        <row r="541">
          <cell r="A541">
            <v>1001062475073</v>
          </cell>
          <cell r="B541" t="str">
            <v>ЮБИЛЕЙНАЯ с/к в/у_СНГ</v>
          </cell>
          <cell r="C541">
            <v>3.9</v>
          </cell>
        </row>
        <row r="542">
          <cell r="A542">
            <v>1001062473903</v>
          </cell>
          <cell r="B542" t="str">
            <v>ЮБИЛЕЙНАЯ с/к в/у_Х5</v>
          </cell>
          <cell r="C542">
            <v>3.9</v>
          </cell>
        </row>
        <row r="543">
          <cell r="A543">
            <v>1001062475047</v>
          </cell>
          <cell r="B543" t="str">
            <v>Z-ЮБИЛЕЙНАЯ с/к в/у</v>
          </cell>
          <cell r="C543">
            <v>15</v>
          </cell>
        </row>
        <row r="544">
          <cell r="A544">
            <v>1001062476300</v>
          </cell>
          <cell r="B544" t="str">
            <v>Z-ЮБИЛЕЙНАЯ с/к в/у 1/250</v>
          </cell>
          <cell r="C544">
            <v>12</v>
          </cell>
        </row>
        <row r="545">
          <cell r="A545">
            <v>1001060653917</v>
          </cell>
          <cell r="B545" t="str">
            <v>БАСТУРМА сыровяленая в/с в/у</v>
          </cell>
          <cell r="C545">
            <v>2.17</v>
          </cell>
        </row>
        <row r="546">
          <cell r="A546">
            <v>1001070656118</v>
          </cell>
          <cell r="B546" t="str">
            <v>БАСТУРМА сыровяленая в/с в/у_Л</v>
          </cell>
          <cell r="C546">
            <v>2.14</v>
          </cell>
        </row>
        <row r="547">
          <cell r="A547">
            <v>1001070656289</v>
          </cell>
          <cell r="B547" t="str">
            <v>БАСТУРМА сыровяленая в/с в/у_Ашан</v>
          </cell>
          <cell r="C547">
            <v>2.17</v>
          </cell>
        </row>
        <row r="548">
          <cell r="A548">
            <v>1001070656152</v>
          </cell>
          <cell r="B548" t="str">
            <v>Z-БАСТУРМА сыровяленая в/с в/у</v>
          </cell>
          <cell r="C548">
            <v>2.14</v>
          </cell>
        </row>
        <row r="549">
          <cell r="A549">
            <v>1001031016569</v>
          </cell>
          <cell r="B549" t="str">
            <v>КОЛБАСКИ БЕЛЫЕ МЮНХЕНСКИЕ б/о мгс_45с</v>
          </cell>
          <cell r="C549">
            <v>5.2</v>
          </cell>
        </row>
        <row r="550">
          <cell r="A550">
            <v>1001032736551</v>
          </cell>
          <cell r="B550" t="str">
            <v>МЯСНЫЕ Папа может сар б/о мгс 1*3_45с</v>
          </cell>
          <cell r="C550">
            <v>2.97</v>
          </cell>
        </row>
        <row r="551">
          <cell r="A551">
            <v>1001032736549</v>
          </cell>
          <cell r="B551" t="str">
            <v>МЯСНЫЕ Папа может сар б/о мгс 1*3_Х5_45с</v>
          </cell>
          <cell r="C551">
            <v>2.97</v>
          </cell>
        </row>
        <row r="552">
          <cell r="A552">
            <v>1001032736529</v>
          </cell>
          <cell r="B552" t="str">
            <v>МЯСНЫЕ Папа может сар б/о мгс 1*3_Л_45с</v>
          </cell>
          <cell r="C552">
            <v>2.97</v>
          </cell>
        </row>
        <row r="553">
          <cell r="A553">
            <v>1001032736550</v>
          </cell>
          <cell r="B553" t="str">
            <v>МЯСНЫЕ Папа может сар б/о мгс 1*3_О_45с</v>
          </cell>
          <cell r="C553">
            <v>2.97</v>
          </cell>
        </row>
        <row r="554">
          <cell r="A554">
            <v>1001032736546</v>
          </cell>
          <cell r="B554" t="str">
            <v>МЯСНЫЕ Папа может сар б/о мгс 1*3_СНГ_45с</v>
          </cell>
          <cell r="C554">
            <v>2.97</v>
          </cell>
        </row>
        <row r="555">
          <cell r="A555">
            <v>1001032736089</v>
          </cell>
          <cell r="B555" t="str">
            <v>МЯСНЫЕ Папа может сар б/о мгс 1*3_UZ</v>
          </cell>
          <cell r="C555">
            <v>2.97</v>
          </cell>
        </row>
        <row r="556">
          <cell r="A556">
            <v>1001033856607</v>
          </cell>
          <cell r="B556" t="str">
            <v>С ГОВЯДИНОЙ ПМ сар б/о мгс 1*3_45с</v>
          </cell>
          <cell r="C556">
            <v>2.97</v>
          </cell>
        </row>
        <row r="557">
          <cell r="A557">
            <v>1001033856664</v>
          </cell>
          <cell r="B557" t="str">
            <v>С ГОВЯДИНОЙ ПМ сар б/о мгс 1*3_Х5</v>
          </cell>
          <cell r="C557">
            <v>2.97</v>
          </cell>
        </row>
        <row r="558">
          <cell r="A558">
            <v>1001033856608</v>
          </cell>
          <cell r="B558" t="str">
            <v>С ГОВЯДИНОЙ ОРИГИН. сар б/о мгс 1*3_45с</v>
          </cell>
          <cell r="C558">
            <v>2.97</v>
          </cell>
        </row>
        <row r="559">
          <cell r="A559">
            <v>1001035266650</v>
          </cell>
          <cell r="B559" t="str">
            <v>СОЧНЫЕ С СЫРОМ ПМ сар п/о мгс 1*3</v>
          </cell>
          <cell r="C559">
            <v>3.16</v>
          </cell>
        </row>
        <row r="560">
          <cell r="A560">
            <v>1001035266651</v>
          </cell>
          <cell r="B560" t="str">
            <v>СОЧНЫЕ С СЫРОМ ПМ сар п/о мгс 0.3кг</v>
          </cell>
          <cell r="C560">
            <v>2.4</v>
          </cell>
        </row>
        <row r="561">
          <cell r="A561">
            <v>1001033935212</v>
          </cell>
          <cell r="B561" t="str">
            <v>ШПИКАЧКИ МЯСНЫЕ ПМ сар б/о мгс 1*3</v>
          </cell>
          <cell r="C561">
            <v>3</v>
          </cell>
        </row>
        <row r="562">
          <cell r="A562">
            <v>1001031076527</v>
          </cell>
          <cell r="B562" t="str">
            <v>ШПИКАЧКИ СОЧНЫЕ ПМ сар б/о мгс 1*3_45с</v>
          </cell>
          <cell r="C562">
            <v>2.97</v>
          </cell>
        </row>
        <row r="563">
          <cell r="A563">
            <v>1001031076547</v>
          </cell>
          <cell r="B563" t="str">
            <v>ШПИКАЧКИ СОЧНЫЕ сар б/о мгс 1*3_Т_45с</v>
          </cell>
          <cell r="C563">
            <v>2.96</v>
          </cell>
        </row>
        <row r="564">
          <cell r="A564">
            <v>1001031076548</v>
          </cell>
          <cell r="B564" t="str">
            <v>ШПИКАЧКИ СОЧНЫЕ сар б/о мгс 1*3_Ашан_45с</v>
          </cell>
          <cell r="C564">
            <v>3</v>
          </cell>
        </row>
        <row r="565">
          <cell r="A565">
            <v>1001031076544</v>
          </cell>
          <cell r="B565" t="str">
            <v>ШПИКАЧКИ СОЧНЫЕ сар б/о мгс 1*3_СНГ_45с</v>
          </cell>
          <cell r="C565">
            <v>2.96</v>
          </cell>
        </row>
        <row r="566">
          <cell r="A566">
            <v>1001031076545</v>
          </cell>
          <cell r="B566" t="str">
            <v>ШПИКАЧКИ СОЧНЫЕ сар б/о мгс 1*3_UZ_45с</v>
          </cell>
          <cell r="C566">
            <v>2.96</v>
          </cell>
        </row>
        <row r="567">
          <cell r="A567">
            <v>1001035025965</v>
          </cell>
          <cell r="B567" t="str">
            <v>С ИНДЕЙКОЙ Папа может сар б/о мгс 1*3</v>
          </cell>
          <cell r="C567">
            <v>2.97</v>
          </cell>
        </row>
        <row r="568">
          <cell r="A568">
            <v>1001035026308</v>
          </cell>
          <cell r="B568" t="str">
            <v>С ИНДЕЙКОЙ ПМ сар б/о мгс 1*3_СНГ</v>
          </cell>
          <cell r="C568">
            <v>2.97</v>
          </cell>
        </row>
        <row r="569">
          <cell r="A569">
            <v>1001034066606</v>
          </cell>
          <cell r="B569" t="str">
            <v>СЫТНЫЕ Папа может сар б/о мгс 1*3_45c</v>
          </cell>
          <cell r="C569">
            <v>3</v>
          </cell>
        </row>
        <row r="570">
          <cell r="A570">
            <v>1001034065698</v>
          </cell>
          <cell r="B570" t="str">
            <v>СЫТНЫЕ Папа может сар б/о мгс 1*3_Маяк</v>
          </cell>
          <cell r="C570">
            <v>3</v>
          </cell>
        </row>
        <row r="571">
          <cell r="A571">
            <v>1001034063297</v>
          </cell>
          <cell r="B571" t="str">
            <v>СЫТНЫЕ Папа может сар б/о мгс 1*3_СНГ</v>
          </cell>
          <cell r="C571">
            <v>3</v>
          </cell>
        </row>
        <row r="572">
          <cell r="A572">
            <v>1001031896648</v>
          </cell>
          <cell r="B572" t="str">
            <v>СОЧНЫЕ Папа может сар п/о мгс 1*3</v>
          </cell>
          <cell r="C572">
            <v>3.15</v>
          </cell>
        </row>
        <row r="573">
          <cell r="A573">
            <v>1001031896649</v>
          </cell>
          <cell r="B573" t="str">
            <v>СОЧНЫЕ Папа может сар п/о мгс 0.3кг</v>
          </cell>
          <cell r="C573">
            <v>2.4</v>
          </cell>
        </row>
        <row r="574">
          <cell r="A574">
            <v>1001032516098</v>
          </cell>
          <cell r="B574" t="str">
            <v>ФИЛЕЙНЫЕ сар б/о мгс 1*3</v>
          </cell>
          <cell r="C574">
            <v>2.97</v>
          </cell>
        </row>
        <row r="575">
          <cell r="A575">
            <v>1001035326216</v>
          </cell>
          <cell r="B575" t="str">
            <v>ШПИКАЧКИ ДОМАШНИЕ СН п/о мгс 0.8*4</v>
          </cell>
          <cell r="C575">
            <v>3.2</v>
          </cell>
        </row>
        <row r="576">
          <cell r="A576">
            <v>1001035326217</v>
          </cell>
          <cell r="B576" t="str">
            <v>ШПИКАЧКИ ДОМАШНИЕ СН п/о мгс 0.4кг 8шт.</v>
          </cell>
          <cell r="C576">
            <v>3.2</v>
          </cell>
        </row>
        <row r="577">
          <cell r="A577">
            <v>1001035276652</v>
          </cell>
          <cell r="B577" t="str">
            <v>ШПИКАЧКИ СОЧНЫЕ С БЕКОНОМ п/о мгс 1*3</v>
          </cell>
          <cell r="C577">
            <v>3.17</v>
          </cell>
        </row>
        <row r="578">
          <cell r="A578">
            <v>1001035276653</v>
          </cell>
          <cell r="B578" t="str">
            <v>ШПИКАЧКИ СОЧНЫЕ С БЕКОНОМ п/о мгс 0.3кг</v>
          </cell>
          <cell r="C578">
            <v>2.4</v>
          </cell>
        </row>
        <row r="579">
          <cell r="A579">
            <v>1001031056625</v>
          </cell>
          <cell r="B579" t="str">
            <v>ГОВЯЖЬИ ОРИГИН. сар б/о мгс 0.4кг_45с</v>
          </cell>
          <cell r="C579">
            <v>2.4</v>
          </cell>
        </row>
        <row r="580">
          <cell r="A580">
            <v>1001033856609</v>
          </cell>
          <cell r="B580" t="str">
            <v>С ГОВЯДИНОЙ ПМ сар б/о мгс 0.4кг_45с</v>
          </cell>
          <cell r="C580">
            <v>2.4</v>
          </cell>
        </row>
        <row r="581">
          <cell r="A581">
            <v>1001033935213</v>
          </cell>
          <cell r="B581" t="str">
            <v>ШПИКАЧКИ МЯСНЫЕ сар б/о мгс 0.4кг 6шт.</v>
          </cell>
          <cell r="C581">
            <v>2.4</v>
          </cell>
        </row>
        <row r="582">
          <cell r="A582">
            <v>1001031076528</v>
          </cell>
          <cell r="B582" t="str">
            <v>ШПИКАЧКИ СОЧНЫЕ ПМ сар б/о мгс 0.4кг_45с</v>
          </cell>
          <cell r="C582">
            <v>2.4</v>
          </cell>
        </row>
        <row r="583">
          <cell r="A583">
            <v>1001035025966</v>
          </cell>
          <cell r="B583" t="str">
            <v>С ИНДЕЙКОЙ Папа может сар б/о мгс 0.4кг</v>
          </cell>
          <cell r="C583">
            <v>2.4</v>
          </cell>
        </row>
        <row r="584">
          <cell r="A584">
            <v>1001032516626</v>
          </cell>
          <cell r="B584" t="str">
            <v>ФИЛЕЙНЫЕ сар б/о мгс 0.4кг_45с</v>
          </cell>
          <cell r="C584">
            <v>2.4</v>
          </cell>
        </row>
        <row r="585">
          <cell r="A585">
            <v>1001022246243</v>
          </cell>
          <cell r="B585" t="str">
            <v>КОПЧЕНЫЕ ПМ сос п/о мгс 0.6кг 8шт.</v>
          </cell>
          <cell r="C585">
            <v>4.8</v>
          </cell>
        </row>
        <row r="586">
          <cell r="A586">
            <v>1001020965975</v>
          </cell>
          <cell r="B586" t="str">
            <v>МОЛОЧНЫЕ ТРАДИЦ. сос п/о мгс 0.6кг_45с</v>
          </cell>
          <cell r="C586">
            <v>4.8</v>
          </cell>
        </row>
        <row r="587">
          <cell r="A587">
            <v>1001020966227</v>
          </cell>
          <cell r="B587" t="str">
            <v>МОЛОЧНЫЕ ТРАДИЦ. сос п/о мгс 0.6кг_LTF</v>
          </cell>
          <cell r="C587">
            <v>4.8</v>
          </cell>
        </row>
        <row r="588">
          <cell r="A588">
            <v>1001020965982</v>
          </cell>
          <cell r="B588" t="str">
            <v>МОЛОЧНЫЕ ТРАДИЦ. сос п/о мгс 0.6кг_СНГ</v>
          </cell>
          <cell r="C588">
            <v>4.8</v>
          </cell>
        </row>
        <row r="589">
          <cell r="A589">
            <v>1001022725816</v>
          </cell>
          <cell r="B589" t="str">
            <v>МЯСНЫЕ Папа может сос п/о мгс 2*2_45с</v>
          </cell>
          <cell r="C589">
            <v>4.1500000000000004</v>
          </cell>
        </row>
        <row r="590">
          <cell r="A590">
            <v>1001022725818</v>
          </cell>
          <cell r="B590" t="str">
            <v>МЯСНЫЕ Папа может сос п/о мгс 1*3_45с</v>
          </cell>
          <cell r="C590">
            <v>3.1</v>
          </cell>
        </row>
        <row r="591">
          <cell r="A591">
            <v>1001022725838</v>
          </cell>
          <cell r="B591" t="str">
            <v>МЯСНЫЕ ПМ сос п/о мгс 1*3_СНГ_45с</v>
          </cell>
          <cell r="C591">
            <v>3.1</v>
          </cell>
        </row>
        <row r="592">
          <cell r="A592">
            <v>1001022726086</v>
          </cell>
          <cell r="B592" t="str">
            <v>МЯСНЫЕ ПМ сос п/о мгс 1*3_UZ</v>
          </cell>
          <cell r="C592">
            <v>3.1</v>
          </cell>
        </row>
        <row r="593">
          <cell r="A593">
            <v>1001022726303</v>
          </cell>
          <cell r="B593" t="str">
            <v>МЯСНЫЕ Папа может сос п/о мгс 1.5*3</v>
          </cell>
          <cell r="C593">
            <v>4.7</v>
          </cell>
        </row>
        <row r="594">
          <cell r="A594">
            <v>1001022725572</v>
          </cell>
          <cell r="B594" t="str">
            <v>МЯСНЫЕ Папа может сос п/о мгс 0.48кг</v>
          </cell>
          <cell r="C594">
            <v>3.84</v>
          </cell>
        </row>
        <row r="595">
          <cell r="A595">
            <v>1001022466242</v>
          </cell>
          <cell r="B595" t="str">
            <v>СЛИВОЧНЫЕ ПМ сос п/о мгс 0.6кг 8шт.</v>
          </cell>
          <cell r="C595">
            <v>4.8</v>
          </cell>
        </row>
        <row r="596">
          <cell r="A596">
            <v>1001022373829</v>
          </cell>
          <cell r="B596" t="str">
            <v>СОЧНЫЕ сос п/о мгс 0.6кг 8шт.</v>
          </cell>
          <cell r="C596">
            <v>4.8</v>
          </cell>
        </row>
        <row r="597">
          <cell r="A597">
            <v>1001024906062</v>
          </cell>
          <cell r="B597" t="str">
            <v>МОЛОЧНЫЕ К ЗАВТРАКУ сос п/о мгс 2*2</v>
          </cell>
          <cell r="C597">
            <v>4.0999999999999996</v>
          </cell>
        </row>
        <row r="598">
          <cell r="A598">
            <v>1001024906041</v>
          </cell>
          <cell r="B598" t="str">
            <v>МОЛОЧНЫЕ К ЗАВТРАКУ сос п/о мгс 1*3</v>
          </cell>
          <cell r="C598">
            <v>3.07</v>
          </cell>
        </row>
        <row r="599">
          <cell r="A599">
            <v>1001022246238</v>
          </cell>
          <cell r="B599" t="str">
            <v>ГРИЛЬ-МАСТЕР сос п/о мгс 0.45кг 7шт.</v>
          </cell>
          <cell r="C599">
            <v>3.15</v>
          </cell>
        </row>
        <row r="600">
          <cell r="A600">
            <v>1001022246642</v>
          </cell>
          <cell r="B600" t="str">
            <v>СОЧНЫЙ ГРИЛЬ ПМ сос п/о мгс 0.41кг 8шт.</v>
          </cell>
          <cell r="C600">
            <v>3.28</v>
          </cell>
        </row>
        <row r="601">
          <cell r="A601">
            <v>1001022246713</v>
          </cell>
          <cell r="B601" t="str">
            <v>СОЧНЫЙ ГРИЛЬ ПМ сос п/о мгс 0.41кг 8шт.</v>
          </cell>
          <cell r="C601">
            <v>3.28</v>
          </cell>
        </row>
        <row r="602">
          <cell r="A602">
            <v>1001022246232</v>
          </cell>
          <cell r="B602" t="str">
            <v>СОЧНЫЙ ГРИЛЬ ПМ сос п/о мгс 0.45кг 8шт.</v>
          </cell>
          <cell r="C602">
            <v>3.6</v>
          </cell>
        </row>
        <row r="603">
          <cell r="A603">
            <v>1001022246460</v>
          </cell>
          <cell r="B603" t="str">
            <v>СОЧНЫЙ ГРИЛЬ ПМ сос п/о мгс 2*2</v>
          </cell>
          <cell r="C603">
            <v>4.1500000000000004</v>
          </cell>
        </row>
        <row r="604">
          <cell r="A604">
            <v>1001022246647</v>
          </cell>
          <cell r="B604" t="str">
            <v>СОЧНЫЙ ГРИЛЬ ПМ сос п/о мгс 2*2_Ашан</v>
          </cell>
          <cell r="C604">
            <v>4.1500000000000004</v>
          </cell>
        </row>
        <row r="605">
          <cell r="A605">
            <v>1001022246461</v>
          </cell>
          <cell r="B605" t="str">
            <v>СОЧНЫЙ ГРИЛЬ ПМ сос п/о мгс 1*6</v>
          </cell>
          <cell r="C605">
            <v>6.4</v>
          </cell>
        </row>
        <row r="606">
          <cell r="A606">
            <v>1001022246662</v>
          </cell>
          <cell r="B606" t="str">
            <v>СОЧНЫЙ ГРИЛЬ ПМ сос п/о мгс 1*6_Метро</v>
          </cell>
          <cell r="C606">
            <v>6.5</v>
          </cell>
        </row>
        <row r="607">
          <cell r="A607">
            <v>1001022246269</v>
          </cell>
          <cell r="B607" t="str">
            <v>СОЧНЫЙ ГРИЛЬ ПМ сос п/о мгс 1*6_Зельгрос</v>
          </cell>
          <cell r="C607">
            <v>6.4</v>
          </cell>
        </row>
        <row r="608">
          <cell r="A608">
            <v>1001022246714</v>
          </cell>
          <cell r="B608" t="str">
            <v>СОЧНЫЙ ГРИЛЬ ПМ сос п/о мгс 1*6_СНГ</v>
          </cell>
          <cell r="C608">
            <v>6.4</v>
          </cell>
        </row>
        <row r="609">
          <cell r="A609">
            <v>1001022246661</v>
          </cell>
          <cell r="B609" t="str">
            <v>СОЧНЫЙ ГРИЛЬ ПМ сос п/о мгс 1.5*4_Маяк</v>
          </cell>
          <cell r="C609">
            <v>6.3</v>
          </cell>
        </row>
        <row r="610">
          <cell r="A610">
            <v>1001022246240</v>
          </cell>
          <cell r="B610" t="str">
            <v>КОПЧЕНЫЕ ПМ сос п/о мгс 0.45кг 7шт.</v>
          </cell>
          <cell r="C610">
            <v>3.15</v>
          </cell>
        </row>
        <row r="611">
          <cell r="A611">
            <v>1001025166241</v>
          </cell>
          <cell r="B611" t="str">
            <v>ХОТ-ДОГ Папа может сос п/о мгс 0.38кг</v>
          </cell>
          <cell r="C611">
            <v>3.04</v>
          </cell>
        </row>
        <row r="612">
          <cell r="A612">
            <v>1001025166519</v>
          </cell>
          <cell r="B612" t="str">
            <v>ХОТ-ДОГ Папа может сос п/о мгс 1*4</v>
          </cell>
          <cell r="C612">
            <v>4.25</v>
          </cell>
        </row>
        <row r="613">
          <cell r="A613">
            <v>1001022725817</v>
          </cell>
          <cell r="B613" t="str">
            <v>МЯСНЫЕ Папа может сос п/о мгс 0.8*6_45с</v>
          </cell>
          <cell r="C613">
            <v>4.8</v>
          </cell>
        </row>
        <row r="614">
          <cell r="A614">
            <v>1001020885808</v>
          </cell>
          <cell r="B614" t="str">
            <v>СОСИСКА.РУ сос ц/о мгс 1*4</v>
          </cell>
          <cell r="C614">
            <v>3.9</v>
          </cell>
        </row>
        <row r="615">
          <cell r="A615">
            <v>1001020882881</v>
          </cell>
          <cell r="B615" t="str">
            <v>СОСИСКА.РУ сос ц/о мгс 2*2</v>
          </cell>
          <cell r="C615">
            <v>4.1500000000000004</v>
          </cell>
        </row>
        <row r="616">
          <cell r="A616">
            <v>1001020886646</v>
          </cell>
          <cell r="B616" t="str">
            <v>СОСИСКА.РУ сос ц/о в/у 1/300 8шт.</v>
          </cell>
          <cell r="C616">
            <v>2.4</v>
          </cell>
        </row>
        <row r="617">
          <cell r="A617">
            <v>1001022556297</v>
          </cell>
          <cell r="B617" t="str">
            <v>ФИЛЕЙНЫЕ сос ц/о в/у 1/270 12шт_45с</v>
          </cell>
          <cell r="C617">
            <v>3.24</v>
          </cell>
        </row>
        <row r="618">
          <cell r="A618">
            <v>1001022556116</v>
          </cell>
          <cell r="B618" t="str">
            <v>ФИЛЕЙНЫЕ сос ц/о мгс 0.4кг 6шт.</v>
          </cell>
          <cell r="C618">
            <v>2.4</v>
          </cell>
        </row>
        <row r="619">
          <cell r="A619">
            <v>1001022555728</v>
          </cell>
          <cell r="B619" t="str">
            <v>ФИЛЕЙНЫЕ сос ц/о мгс 0.33кг</v>
          </cell>
          <cell r="C619">
            <v>2.64</v>
          </cell>
        </row>
        <row r="620">
          <cell r="A620">
            <v>1001022556069</v>
          </cell>
          <cell r="B620" t="str">
            <v>ФИЛЕЙНЫЕ Папа может сос ц/о мгс 0.33кг</v>
          </cell>
          <cell r="C620">
            <v>2.64</v>
          </cell>
        </row>
        <row r="621">
          <cell r="A621">
            <v>1001025176475</v>
          </cell>
          <cell r="B621" t="str">
            <v>С СЫРОМ Папа может сос ц/о мгс 0.4кг 6шт</v>
          </cell>
          <cell r="C621">
            <v>2.4</v>
          </cell>
        </row>
        <row r="622">
          <cell r="A622">
            <v>1001025176518</v>
          </cell>
          <cell r="B622" t="str">
            <v>С СЫРОМ Папа может сос ц/о мгс 1*4</v>
          </cell>
          <cell r="C622">
            <v>4.3</v>
          </cell>
        </row>
        <row r="623">
          <cell r="A623">
            <v>1001025176266</v>
          </cell>
          <cell r="B623" t="str">
            <v>С СЫРОМ Папа может сос ц/о мгс 1*4_Метро</v>
          </cell>
          <cell r="C623">
            <v>4.3</v>
          </cell>
        </row>
        <row r="624">
          <cell r="A624">
            <v>1001022556315</v>
          </cell>
          <cell r="B624" t="str">
            <v>ИЗ ФИЛЕ КУР.ГРУДКИ сос ц/о в/у 1/495_45с</v>
          </cell>
          <cell r="C624">
            <v>3.96</v>
          </cell>
        </row>
        <row r="625">
          <cell r="A625">
            <v>1001022556708</v>
          </cell>
          <cell r="B625" t="str">
            <v>ИЗ ФИЛЕ КУРИНОЙ ГРУДКИ сос ц/о мгс 0.4кг</v>
          </cell>
          <cell r="C625">
            <v>2.4</v>
          </cell>
        </row>
        <row r="626">
          <cell r="A626">
            <v>1001022295842</v>
          </cell>
          <cell r="B626" t="str">
            <v>ГОВЯЖЬИ сос п/о мгс 1*6_СНГ_45с</v>
          </cell>
          <cell r="C626">
            <v>6.4</v>
          </cell>
        </row>
        <row r="627">
          <cell r="A627">
            <v>1001022296601</v>
          </cell>
          <cell r="B627" t="str">
            <v>ГОВЯЖЬИ СН сос п/о мгс 1*6</v>
          </cell>
          <cell r="C627">
            <v>6.4</v>
          </cell>
        </row>
        <row r="628">
          <cell r="A628">
            <v>1001022296248</v>
          </cell>
          <cell r="B628" t="str">
            <v>ГОВЯЖЬИ СН сос п/о мгс 1кг 6шт.</v>
          </cell>
          <cell r="C628">
            <v>6</v>
          </cell>
        </row>
        <row r="629">
          <cell r="A629">
            <v>1001022296656</v>
          </cell>
          <cell r="B629" t="str">
            <v>ГОВЯЖЬИ СН сос п/о мгс 2*2</v>
          </cell>
          <cell r="C629">
            <v>4.1500000000000004</v>
          </cell>
        </row>
        <row r="630">
          <cell r="A630">
            <v>1001022296246</v>
          </cell>
          <cell r="B630" t="str">
            <v>С ГОВЯДИНОЙ Коровино сос п/о мгс 1*6</v>
          </cell>
          <cell r="C630">
            <v>6.4</v>
          </cell>
        </row>
        <row r="631">
          <cell r="A631">
            <v>1001022245316</v>
          </cell>
          <cell r="B631" t="str">
            <v>ГРИЛЬ-МАСТЕР сос п/о мгс 1*6_СНГ</v>
          </cell>
          <cell r="C631">
            <v>6.3</v>
          </cell>
        </row>
        <row r="632">
          <cell r="A632">
            <v>1001020954297</v>
          </cell>
          <cell r="B632" t="str">
            <v>ДОКТОРСКИЕ сос ц/о мгс 1*6</v>
          </cell>
          <cell r="C632">
            <v>6.4</v>
          </cell>
        </row>
        <row r="633">
          <cell r="A633">
            <v>1001023456262</v>
          </cell>
          <cell r="B633" t="str">
            <v>КРУЧЕНЫЕ Папа может сос п/о мгс 1*6</v>
          </cell>
          <cell r="C633">
            <v>6.3</v>
          </cell>
        </row>
        <row r="634">
          <cell r="A634">
            <v>1001020965981</v>
          </cell>
          <cell r="B634" t="str">
            <v>МОЛОЧНЫЕ ТРАДИЦ. сос п/о мгс 1*6_45с</v>
          </cell>
          <cell r="C634">
            <v>6.4</v>
          </cell>
        </row>
        <row r="635">
          <cell r="A635">
            <v>1001020965989</v>
          </cell>
          <cell r="B635" t="str">
            <v>МОЛОЧНЫЕ ТРАДИЦ. сос п/о мгс 1*6_М_45с</v>
          </cell>
          <cell r="C635">
            <v>6.5</v>
          </cell>
        </row>
        <row r="636">
          <cell r="A636">
            <v>1001020965983</v>
          </cell>
          <cell r="B636" t="str">
            <v>МОЛОЧНЫЕ ТРАДИЦ. сос п/о мгс 1*6_СНГ_45с</v>
          </cell>
          <cell r="C636">
            <v>6.4</v>
          </cell>
        </row>
        <row r="637">
          <cell r="A637">
            <v>1001020966082</v>
          </cell>
          <cell r="B637" t="str">
            <v>МОЛОЧНЫЕ ТРАДИЦ. сос п/о мгс 1*6_UZ</v>
          </cell>
          <cell r="C637">
            <v>6.2</v>
          </cell>
        </row>
        <row r="638">
          <cell r="A638">
            <v>1001020966443</v>
          </cell>
          <cell r="B638" t="str">
            <v>МОЛОЧНЫЕ ТРАДИЦ. сос п/о мгс 1*6_Т</v>
          </cell>
          <cell r="C638">
            <v>6.4</v>
          </cell>
        </row>
        <row r="639">
          <cell r="A639">
            <v>1001020966627</v>
          </cell>
          <cell r="B639" t="str">
            <v>МОЛОЧНЫЕ ОРИГ. сос п/о мгс 1.5*4_Kvalita</v>
          </cell>
          <cell r="C639">
            <v>6.4</v>
          </cell>
        </row>
        <row r="640">
          <cell r="A640">
            <v>1001020845026</v>
          </cell>
          <cell r="B640" t="str">
            <v>СЛИВОЧНЫЕ сос ц/о мгс 1*6</v>
          </cell>
          <cell r="C640">
            <v>6.4</v>
          </cell>
        </row>
        <row r="641">
          <cell r="A641">
            <v>1001020846263</v>
          </cell>
          <cell r="B641" t="str">
            <v>СЛИВОЧНЫЕ сос п/о мгс 1*6</v>
          </cell>
          <cell r="C641">
            <v>6.3</v>
          </cell>
        </row>
        <row r="642">
          <cell r="A642">
            <v>1001022373717</v>
          </cell>
          <cell r="B642" t="str">
            <v>СОЧНЫЕ сос п/о мгс 1*6</v>
          </cell>
          <cell r="C642">
            <v>6.3</v>
          </cell>
        </row>
        <row r="643">
          <cell r="A643">
            <v>1001022375063</v>
          </cell>
          <cell r="B643" t="str">
            <v>СОЧНЫЕ сос п/о мгс 1*6_СНГ</v>
          </cell>
          <cell r="C643">
            <v>6.35</v>
          </cell>
        </row>
        <row r="644">
          <cell r="A644">
            <v>1001022376088</v>
          </cell>
          <cell r="B644" t="str">
            <v>СОЧНЫЕ сос п/о мгс 1*6_UZ</v>
          </cell>
          <cell r="C644">
            <v>6.3</v>
          </cell>
        </row>
        <row r="645">
          <cell r="A645">
            <v>1001022376113</v>
          </cell>
          <cell r="B645" t="str">
            <v>СОЧНЫЕ сос п/о мгс 1*6_Ашан</v>
          </cell>
          <cell r="C645">
            <v>6.2</v>
          </cell>
        </row>
        <row r="646">
          <cell r="A646">
            <v>1001024976530</v>
          </cell>
          <cell r="B646" t="str">
            <v>МОЛОЧНЫЕ КЛАССИЧЕСКИЕ сос п/о мгс 0.8кг</v>
          </cell>
          <cell r="C646">
            <v>4</v>
          </cell>
        </row>
        <row r="647">
          <cell r="A647">
            <v>1001024976616</v>
          </cell>
          <cell r="B647" t="str">
            <v>МОЛОЧНЫЕ КЛАССИЧЕСКИЕ сос п/о в/у 0.3кг</v>
          </cell>
          <cell r="C647">
            <v>2.4</v>
          </cell>
        </row>
        <row r="648">
          <cell r="A648">
            <v>1001020965974</v>
          </cell>
          <cell r="B648" t="str">
            <v>МОЛОЧНЫЕ ТРАДИЦ. сос п/о мгс 2*4_45c</v>
          </cell>
          <cell r="C648">
            <v>8.4</v>
          </cell>
        </row>
        <row r="649">
          <cell r="A649">
            <v>1001024976123</v>
          </cell>
          <cell r="B649" t="str">
            <v>МОЛОЧНЫЕ КЛАССИЧЕСКИЕ ПМ сос п/о мгс 2*4</v>
          </cell>
          <cell r="C649">
            <v>8.4</v>
          </cell>
        </row>
        <row r="650">
          <cell r="A650">
            <v>1001020965988</v>
          </cell>
          <cell r="B650" t="str">
            <v>МОЛОЧНЫЕ ТРАДИЦ. сос п/о мгс 0.4кг_45с</v>
          </cell>
          <cell r="C650">
            <v>3.2</v>
          </cell>
        </row>
        <row r="651">
          <cell r="A651">
            <v>1001020836257</v>
          </cell>
          <cell r="B651" t="str">
            <v>МОЛОЧНЫЕ ГОСТ ПМ сос п/о мгс 0.3кг 7шт.</v>
          </cell>
          <cell r="C651">
            <v>2.1</v>
          </cell>
        </row>
        <row r="652">
          <cell r="A652">
            <v>1001020836589</v>
          </cell>
          <cell r="B652" t="str">
            <v>МОЛОЧНЫЕ ГОСТ СН сос п/о мгс 0.41кг 10шт</v>
          </cell>
          <cell r="C652">
            <v>4.0999999999999996</v>
          </cell>
        </row>
        <row r="653">
          <cell r="A653">
            <v>1001020836588</v>
          </cell>
          <cell r="B653" t="str">
            <v>МОЛОЧНЫЕ ГОСТ СН сос п/о мгс 1*6</v>
          </cell>
          <cell r="C653">
            <v>6.2</v>
          </cell>
        </row>
        <row r="654">
          <cell r="A654">
            <v>1001020835964</v>
          </cell>
          <cell r="B654" t="str">
            <v>МОЛОЧНЫЕ ГОСТ сос б/о мгс 1*3</v>
          </cell>
          <cell r="C654">
            <v>3.15</v>
          </cell>
        </row>
        <row r="655">
          <cell r="A655">
            <v>1001020836388</v>
          </cell>
          <cell r="B655" t="str">
            <v>МОЛОЧНЫЕ ГОСТ сос ц/о мгс 1*4</v>
          </cell>
          <cell r="C655">
            <v>4.3</v>
          </cell>
        </row>
        <row r="656">
          <cell r="A656">
            <v>1001020836413</v>
          </cell>
          <cell r="B656" t="str">
            <v>МОЛОЧНЫЕ Коровино сос п/о мгс 1кг 6шт.</v>
          </cell>
          <cell r="C656">
            <v>6</v>
          </cell>
        </row>
        <row r="657">
          <cell r="A657">
            <v>1001020836463</v>
          </cell>
          <cell r="B657" t="str">
            <v>МОЛОЧНЫЕ Коровино сос п/о мгс 1*6</v>
          </cell>
          <cell r="C657">
            <v>6.1</v>
          </cell>
        </row>
        <row r="658">
          <cell r="A658">
            <v>1001020836250</v>
          </cell>
          <cell r="B658" t="str">
            <v>МОЛОЧНЫЕ Коровино сос п/о мгс 1.5*6_М</v>
          </cell>
          <cell r="C658">
            <v>9.4</v>
          </cell>
        </row>
        <row r="659">
          <cell r="A659">
            <v>1001020836253</v>
          </cell>
          <cell r="B659" t="str">
            <v>МОЛОЧНЫЕ Коровино сос п/о мгс 1.5*6</v>
          </cell>
          <cell r="C659">
            <v>9.4</v>
          </cell>
        </row>
        <row r="660">
          <cell r="A660">
            <v>1001020836234</v>
          </cell>
          <cell r="B660" t="str">
            <v>МОЛОЧНЫЕ Коровино сос п/о мгс 1.5*6_Ц</v>
          </cell>
          <cell r="C660">
            <v>9.3000000000000007</v>
          </cell>
        </row>
        <row r="661">
          <cell r="A661">
            <v>1001020866267</v>
          </cell>
          <cell r="B661" t="str">
            <v>ВЕНСКИЕ Папа может сос п/о мгс 1.5*2</v>
          </cell>
          <cell r="C661">
            <v>3.15</v>
          </cell>
        </row>
        <row r="662">
          <cell r="A662">
            <v>1001022243543</v>
          </cell>
          <cell r="B662" t="str">
            <v>ГРИЛЬ-МАСТЕР сос п/о мгс 2*2</v>
          </cell>
          <cell r="C662">
            <v>4.1500000000000004</v>
          </cell>
        </row>
        <row r="663">
          <cell r="A663">
            <v>1001022244928</v>
          </cell>
          <cell r="B663" t="str">
            <v>КОПЧЕНЫЕ сос п/о мгс 0.940кг</v>
          </cell>
          <cell r="C663">
            <v>3.75</v>
          </cell>
        </row>
        <row r="664">
          <cell r="A664">
            <v>1001022246193</v>
          </cell>
          <cell r="B664" t="str">
            <v>КЛАССИЧЕСКИЕ ПМ сос п/о мгс_Kvalita</v>
          </cell>
          <cell r="C664">
            <v>3.75</v>
          </cell>
        </row>
        <row r="665">
          <cell r="A665">
            <v>1001022655999</v>
          </cell>
          <cell r="B665" t="str">
            <v>МОЛОЧНЫЕ ПРЕМИУМ сос п/о мгс 0.6кг 45c</v>
          </cell>
          <cell r="C665">
            <v>3.6</v>
          </cell>
        </row>
        <row r="666">
          <cell r="A666">
            <v>1001021985556</v>
          </cell>
          <cell r="B666" t="str">
            <v>ПАПА МОЖЕТ! сос ц/о мгс 1*4</v>
          </cell>
          <cell r="C666">
            <v>4.25</v>
          </cell>
        </row>
        <row r="667">
          <cell r="A667">
            <v>1001020844249</v>
          </cell>
          <cell r="B667" t="str">
            <v>СЛИВОЧНЫЕ сос ц/о мгс 2*2_30с</v>
          </cell>
          <cell r="C667">
            <v>4.2</v>
          </cell>
        </row>
        <row r="668">
          <cell r="A668">
            <v>1001022465820</v>
          </cell>
          <cell r="B668" t="str">
            <v>СЛИВОЧНЫЕ Папа может сос п/о мгс 2*2_45с</v>
          </cell>
          <cell r="C668">
            <v>4.1500000000000004</v>
          </cell>
        </row>
        <row r="669">
          <cell r="A669">
            <v>1001022464491</v>
          </cell>
          <cell r="B669" t="str">
            <v>СЛИВОЧНЫЕ ПМ сос п/о мгс 0.940кг 4шт.</v>
          </cell>
          <cell r="C669">
            <v>3.76</v>
          </cell>
        </row>
        <row r="670">
          <cell r="A670">
            <v>1001022466226</v>
          </cell>
          <cell r="B670" t="str">
            <v>СЛИВОЧНЫЕ Папа может сос п/о мгс 1кг 4шт</v>
          </cell>
          <cell r="C670">
            <v>4</v>
          </cell>
        </row>
        <row r="671">
          <cell r="A671">
            <v>1001022465823</v>
          </cell>
          <cell r="B671" t="str">
            <v>СЛИВОЧНЫЕ Папа может сос п/о мгс 1*4_45с</v>
          </cell>
          <cell r="C671">
            <v>4.3</v>
          </cell>
        </row>
        <row r="672">
          <cell r="A672">
            <v>1001022466138</v>
          </cell>
          <cell r="B672" t="str">
            <v>СЛИВОЧНЫЕ Папа может сос п/о мгс 1*4_Л</v>
          </cell>
          <cell r="C672">
            <v>4.3</v>
          </cell>
        </row>
        <row r="673">
          <cell r="A673">
            <v>1001022466122</v>
          </cell>
          <cell r="B673" t="str">
            <v>СЛИВОЧНЫЕ ПМ сос п/о мгс 1*4_Ашан</v>
          </cell>
          <cell r="C673">
            <v>4.3499999999999996</v>
          </cell>
        </row>
        <row r="674">
          <cell r="A674">
            <v>1001022375214</v>
          </cell>
          <cell r="B674" t="str">
            <v>СОЧНЫЕ сос п/о мгс 1*4_Х5</v>
          </cell>
          <cell r="C674">
            <v>4.1500000000000004</v>
          </cell>
        </row>
        <row r="675">
          <cell r="A675">
            <v>1001022556295</v>
          </cell>
          <cell r="B675" t="str">
            <v>ФИЛЕЙНЫЕ сос ц/о мгс 1.5*2_45с</v>
          </cell>
          <cell r="C675">
            <v>3.15</v>
          </cell>
        </row>
        <row r="676">
          <cell r="A676">
            <v>1001022556296</v>
          </cell>
          <cell r="B676" t="str">
            <v>ФИЛЕЙНЫЕ сос ц/о мгс 1.5*2_Спар_45с</v>
          </cell>
          <cell r="C676">
            <v>3.1</v>
          </cell>
        </row>
        <row r="677">
          <cell r="A677">
            <v>1001024253493</v>
          </cell>
          <cell r="B677" t="str">
            <v>ЭКСТРА ФИЛЕЙНЫЕ сос п/о мгс 1.5*2_СНГ</v>
          </cell>
          <cell r="C677">
            <v>3.06</v>
          </cell>
        </row>
        <row r="678">
          <cell r="A678">
            <v>1001024256080</v>
          </cell>
          <cell r="B678" t="str">
            <v>ЭКСТРА ФИЛЕЙНЫЕ сос п/о мгс 1.5*2_UZ</v>
          </cell>
          <cell r="C678">
            <v>3.1</v>
          </cell>
        </row>
        <row r="679">
          <cell r="A679">
            <v>1001024255697</v>
          </cell>
          <cell r="B679" t="str">
            <v>ЭКСТРА ФИЛЕЙНЫЕ сос п/о мгс 1.5*2</v>
          </cell>
          <cell r="C679">
            <v>3.1</v>
          </cell>
        </row>
        <row r="680">
          <cell r="A680">
            <v>1001024255719</v>
          </cell>
          <cell r="B680" t="str">
            <v>ЭКСТРА ФИЛЕЙНЫЕ сос п/о мгс 0.35кг</v>
          </cell>
          <cell r="C680">
            <v>2.8</v>
          </cell>
        </row>
        <row r="681">
          <cell r="A681">
            <v>1001022246239</v>
          </cell>
          <cell r="B681" t="str">
            <v>ГРИЛЬ-МАСТЕР сос п/о мгс 0.45кг_СНГ</v>
          </cell>
          <cell r="C681">
            <v>4.5</v>
          </cell>
        </row>
        <row r="682">
          <cell r="A682">
            <v>1001020846590</v>
          </cell>
          <cell r="B682" t="str">
            <v>СЛИВОЧНЫЕ СН сос п/о мгс 0.41кг 10шт.</v>
          </cell>
          <cell r="C682">
            <v>4.0999999999999996</v>
          </cell>
        </row>
        <row r="683">
          <cell r="A683">
            <v>1001020846563</v>
          </cell>
          <cell r="B683" t="str">
            <v>СЛИВОЧНЫЕ СН сос п/о мгс 1*6</v>
          </cell>
          <cell r="C683">
            <v>6.3</v>
          </cell>
        </row>
        <row r="684">
          <cell r="A684">
            <v>1001020846712</v>
          </cell>
          <cell r="B684" t="str">
            <v>СЛИВОЧНЫЕ СН сос п/о мгс 0.82кг 4шт.</v>
          </cell>
          <cell r="C684">
            <v>3.28</v>
          </cell>
        </row>
        <row r="685">
          <cell r="A685">
            <v>1001022466641</v>
          </cell>
          <cell r="B685" t="str">
            <v>СЛИВОЧНЫЕ ПМ сос п/о мгс 0.41кг 10шт.</v>
          </cell>
          <cell r="C685">
            <v>4.0999999999999996</v>
          </cell>
        </row>
        <row r="686">
          <cell r="A686">
            <v>1001022466236</v>
          </cell>
          <cell r="B686" t="str">
            <v>СЛИВОЧНЫЕ ПМ сос п/о мгс 0.45кг 10шт.</v>
          </cell>
          <cell r="C686">
            <v>4.5</v>
          </cell>
        </row>
        <row r="687">
          <cell r="A687">
            <v>1001022466237</v>
          </cell>
          <cell r="B687" t="str">
            <v>СЛИВОЧНЫЕ ПМ сос п/о мгс 0.45кг_СНГ</v>
          </cell>
          <cell r="C687">
            <v>4.5</v>
          </cell>
        </row>
        <row r="688">
          <cell r="A688">
            <v>1001022375062</v>
          </cell>
          <cell r="B688" t="str">
            <v>СОЧНЫЕ сос п/о мгс 0.45кг_СНГ</v>
          </cell>
          <cell r="C688">
            <v>4.5</v>
          </cell>
        </row>
        <row r="689">
          <cell r="A689">
            <v>1001022376087</v>
          </cell>
          <cell r="B689" t="str">
            <v>СОЧНЫЕ сос п/о мгс 0.45кг_UZ</v>
          </cell>
          <cell r="C689">
            <v>4.5</v>
          </cell>
        </row>
        <row r="690">
          <cell r="A690">
            <v>1001025076503</v>
          </cell>
          <cell r="B690" t="str">
            <v>ФИРМЕННЫЕ ПМ сос п/о мгс 0.45кг 16шт.</v>
          </cell>
          <cell r="C690">
            <v>7.2</v>
          </cell>
        </row>
        <row r="691">
          <cell r="A691">
            <v>1001022373678</v>
          </cell>
          <cell r="B691" t="str">
            <v>СОЧНЫЕ сос п/о мгс 2*2</v>
          </cell>
          <cell r="C691">
            <v>4.2</v>
          </cell>
        </row>
        <row r="692">
          <cell r="A692">
            <v>1001022373812</v>
          </cell>
          <cell r="B692" t="str">
            <v>СОЧНЫЕ сос п/о мгс 2*2</v>
          </cell>
          <cell r="C692">
            <v>4.2</v>
          </cell>
        </row>
        <row r="693">
          <cell r="A693">
            <v>1001022374683</v>
          </cell>
          <cell r="B693" t="str">
            <v>СОЧНЫЕ сос п/о мгс 2*2_С</v>
          </cell>
          <cell r="C693">
            <v>4.2</v>
          </cell>
        </row>
        <row r="694">
          <cell r="A694">
            <v>1001022373753</v>
          </cell>
          <cell r="B694" t="str">
            <v>СОЧНЫЕ сос п/о мгс 1*4_О</v>
          </cell>
          <cell r="C694">
            <v>4.2</v>
          </cell>
        </row>
        <row r="695">
          <cell r="A695">
            <v>1001020838115</v>
          </cell>
          <cell r="B695" t="str">
            <v>МОЛОЧНЫE ГОСТ сос ц/о в/у 1/350 8шт.</v>
          </cell>
          <cell r="C695">
            <v>2.8</v>
          </cell>
        </row>
        <row r="696">
          <cell r="A696">
            <v>1001024946052</v>
          </cell>
          <cell r="B696" t="str">
            <v>В ДОМИКЕ МОЛОЧНЫЕ сос ц/о мгс 0.3кг</v>
          </cell>
          <cell r="C696">
            <v>1.8</v>
          </cell>
        </row>
        <row r="697">
          <cell r="A697">
            <v>1001020954242</v>
          </cell>
          <cell r="B697" t="str">
            <v>ДОКТОРСКИЕ сос ц/о в/у 1/350 8шт_30с</v>
          </cell>
          <cell r="C697">
            <v>2.8</v>
          </cell>
        </row>
        <row r="698">
          <cell r="A698">
            <v>1001022375915</v>
          </cell>
          <cell r="B698" t="str">
            <v>КЛАССИКА Папа может сос п/о в/у 1/350</v>
          </cell>
          <cell r="C698">
            <v>2.8</v>
          </cell>
        </row>
        <row r="699">
          <cell r="A699">
            <v>1001021983413</v>
          </cell>
          <cell r="B699" t="str">
            <v>ПАПА МОЖЕТ! сос ц/о в/у 1/350 8шт.</v>
          </cell>
          <cell r="C699">
            <v>2.8</v>
          </cell>
        </row>
        <row r="700">
          <cell r="A700">
            <v>1001020844240</v>
          </cell>
          <cell r="B700" t="str">
            <v>СЛИВОЧНЫЕ сос ц/о в/у 1/350 8шт_30с</v>
          </cell>
          <cell r="C700">
            <v>2.8</v>
          </cell>
        </row>
        <row r="701">
          <cell r="A701">
            <v>1001020844243</v>
          </cell>
          <cell r="B701" t="str">
            <v>СЛИВОЧНЫЕ ПРЕМИУМ сос ц/о в/у 1/350_30с</v>
          </cell>
          <cell r="C701">
            <v>2.8</v>
          </cell>
        </row>
        <row r="702">
          <cell r="A702">
            <v>1001022375533</v>
          </cell>
          <cell r="B702" t="str">
            <v>СОЧНЫЕ сос п/о в/у 1/350 8шт_45с</v>
          </cell>
          <cell r="C702">
            <v>2.8</v>
          </cell>
        </row>
        <row r="703">
          <cell r="A703">
            <v>1001022375318</v>
          </cell>
          <cell r="B703" t="str">
            <v>СОЧНЫЕ сос п/о в/у 1/350_СНГ</v>
          </cell>
          <cell r="C703">
            <v>2.8</v>
          </cell>
        </row>
        <row r="704">
          <cell r="A704">
            <v>1001022725819</v>
          </cell>
          <cell r="B704" t="str">
            <v>МЯСНЫЕ Папа может сос п/о в/у 0.4кг_45с</v>
          </cell>
          <cell r="C704">
            <v>3.2</v>
          </cell>
        </row>
        <row r="705">
          <cell r="A705">
            <v>1001022725839</v>
          </cell>
          <cell r="B705" t="str">
            <v>МЯСНЫЕ ПМ сос п/о в/у 0.4кг_СНГ_45с</v>
          </cell>
          <cell r="C705">
            <v>3.2</v>
          </cell>
        </row>
        <row r="706">
          <cell r="A706">
            <v>1001024636068</v>
          </cell>
          <cell r="B706" t="str">
            <v>БОГАТЫРСКИЕ ПМ сос п/о в/у 0.4кг_45с</v>
          </cell>
          <cell r="C706">
            <v>3.2</v>
          </cell>
        </row>
        <row r="707">
          <cell r="A707">
            <v>1001024636438</v>
          </cell>
          <cell r="B707" t="str">
            <v>БОГАТЫРСКИЕ Папа может сос п/о в/у 0.3кг</v>
          </cell>
          <cell r="C707">
            <v>2.4</v>
          </cell>
        </row>
        <row r="708">
          <cell r="A708">
            <v>1001025366140</v>
          </cell>
          <cell r="B708" t="str">
            <v>ДОМАШНИЕ СО СЛИВК.ПМ сос п/о мгс 0.5кг</v>
          </cell>
          <cell r="C708">
            <v>3</v>
          </cell>
        </row>
        <row r="709">
          <cell r="A709">
            <v>1001025336251</v>
          </cell>
          <cell r="B709" t="str">
            <v>СИБИРСКИЕ Папа Может сос п/о 1*6</v>
          </cell>
          <cell r="C709">
            <v>6.25</v>
          </cell>
        </row>
        <row r="710">
          <cell r="A710">
            <v>1001025336252</v>
          </cell>
          <cell r="B710" t="str">
            <v>СИБИРСКИЕ Папа Может сос п/о в/у 0.4кг</v>
          </cell>
          <cell r="C710">
            <v>3.2</v>
          </cell>
        </row>
        <row r="711">
          <cell r="A711">
            <v>1001022315860</v>
          </cell>
          <cell r="B711" t="str">
            <v>ГАННОВЕРСКИЕ сос п/о в/у 1/400 8шт.</v>
          </cell>
          <cell r="C711">
            <v>3.2</v>
          </cell>
        </row>
        <row r="712">
          <cell r="A712">
            <v>1001024906042</v>
          </cell>
          <cell r="B712" t="str">
            <v>МОЛОЧНЫЕ К ЗАВТРАКУ сос п/о в/у 0.4кг</v>
          </cell>
          <cell r="C712">
            <v>3.2</v>
          </cell>
        </row>
        <row r="713">
          <cell r="A713">
            <v>1001024906044</v>
          </cell>
          <cell r="B713" t="str">
            <v>МОЛОЧН.К ЗАВТРАКУ сос п/о в/у 0.4кг_СНГ</v>
          </cell>
          <cell r="C713">
            <v>3.2</v>
          </cell>
        </row>
        <row r="714">
          <cell r="A714">
            <v>1001022556298</v>
          </cell>
          <cell r="B714" t="str">
            <v>ФИЛЕЙНЫЕ сос ц/о в/у 1/315 8шт_45с</v>
          </cell>
          <cell r="C714">
            <v>2.52</v>
          </cell>
        </row>
        <row r="715">
          <cell r="A715">
            <v>1001022556299</v>
          </cell>
          <cell r="B715" t="str">
            <v>ФИЛЕЙНЫЕ сос ц/о в/у 1/495 6шт_45с</v>
          </cell>
          <cell r="C715">
            <v>2.97</v>
          </cell>
        </row>
        <row r="716">
          <cell r="A716">
            <v>1001020965976</v>
          </cell>
          <cell r="B716" t="str">
            <v>МОЛОЧНЫЕ ТРАДИЦ. сос п/о в/у 1/350_45с</v>
          </cell>
          <cell r="C716">
            <v>2.8</v>
          </cell>
        </row>
        <row r="717">
          <cell r="A717">
            <v>1001024725954</v>
          </cell>
          <cell r="B717" t="str">
            <v>БРЕМЕНСКИЕ сос п/о мгс 1/208 8шт.</v>
          </cell>
          <cell r="C717">
            <v>1.66</v>
          </cell>
        </row>
        <row r="718">
          <cell r="A718">
            <v>1001020865865</v>
          </cell>
          <cell r="B718" t="str">
            <v>ВЕНСКИЕ сос п/о мгс 1/415 6шт.</v>
          </cell>
          <cell r="C718">
            <v>2.4900000000000002</v>
          </cell>
        </row>
        <row r="719">
          <cell r="A719">
            <v>1001020966144</v>
          </cell>
          <cell r="B719" t="str">
            <v>МОЛОЧНЫЕ ТРАДИЦ. сос п/о в/у 1/360 (1+1)</v>
          </cell>
          <cell r="C719">
            <v>3.6</v>
          </cell>
        </row>
        <row r="720">
          <cell r="A720">
            <v>1001022376644</v>
          </cell>
          <cell r="B720" t="str">
            <v>СОЧНЫЕ ПМ сос п/о мгс 0.41кг 10шт.</v>
          </cell>
          <cell r="C720">
            <v>4.0999999999999996</v>
          </cell>
        </row>
        <row r="721">
          <cell r="A721">
            <v>1001022375532</v>
          </cell>
          <cell r="B721" t="str">
            <v>СОЧНЫЕ сос п/о мгс 0.45кг 10шт_45с</v>
          </cell>
          <cell r="C721">
            <v>4.5</v>
          </cell>
        </row>
        <row r="722">
          <cell r="A722">
            <v>1001020836643</v>
          </cell>
          <cell r="B722" t="str">
            <v>МОЛОЧНЫЕ ПМ сос п/о мгс 0.41кг 10шт.</v>
          </cell>
          <cell r="C722">
            <v>4.0999999999999996</v>
          </cell>
        </row>
        <row r="723">
          <cell r="A723">
            <v>1001020836414</v>
          </cell>
          <cell r="B723" t="str">
            <v>МОЛОЧНЫЕ Папа может сос п/о мгс 0.45кг</v>
          </cell>
          <cell r="C723">
            <v>4.5</v>
          </cell>
        </row>
        <row r="724">
          <cell r="A724">
            <v>1003171433209</v>
          </cell>
          <cell r="B724" t="str">
            <v>ГУЛЯШ СВИНОЙ мгс 0.4кг 4шт.охл_Х5(СТМ)</v>
          </cell>
          <cell r="C724">
            <v>1.6</v>
          </cell>
        </row>
        <row r="725">
          <cell r="A725">
            <v>1003171436318</v>
          </cell>
          <cell r="B725" t="str">
            <v>ГУЛЯШ СВИНОЙ мгс 0.4кг 4шт.охл.</v>
          </cell>
          <cell r="C725">
            <v>1.6</v>
          </cell>
        </row>
        <row r="726">
          <cell r="A726">
            <v>1003174355591</v>
          </cell>
          <cell r="B726" t="str">
            <v>КОРЕЕЧКА В ПРЯН.МАРИНАДЕ мгс 0.4кг охл.</v>
          </cell>
          <cell r="C726">
            <v>1.6</v>
          </cell>
        </row>
        <row r="727">
          <cell r="A727">
            <v>1003173305387</v>
          </cell>
          <cell r="B727" t="str">
            <v>НАБОР ДЛЯ СУПА мгс 0.4кг 4шт.охл_Х5(СТМ)</v>
          </cell>
          <cell r="C727">
            <v>1.6</v>
          </cell>
        </row>
        <row r="728">
          <cell r="A728">
            <v>1003171575394</v>
          </cell>
          <cell r="B728" t="str">
            <v>ПОДЖАРКА СВИНАЯ мгс 0.5кг 4шт.охл.</v>
          </cell>
          <cell r="C728">
            <v>2</v>
          </cell>
        </row>
        <row r="729">
          <cell r="A729">
            <v>1003171576174</v>
          </cell>
          <cell r="B729" t="str">
            <v>ПОДЖАРКА СВИНАЯ мгс 0.4кг 4шт.охл.</v>
          </cell>
          <cell r="C729">
            <v>1.6</v>
          </cell>
        </row>
        <row r="730">
          <cell r="A730">
            <v>1003171576423</v>
          </cell>
          <cell r="B730" t="str">
            <v>ПОДЖАРКА СВИНАЯ мгс 0.4кг охл_СТМ Маркет</v>
          </cell>
          <cell r="C730">
            <v>1.6</v>
          </cell>
        </row>
        <row r="731">
          <cell r="A731">
            <v>1003171585397</v>
          </cell>
          <cell r="B731" t="str">
            <v>РАГУ СВИНОЕ мгс 0.4кг 4шт.охл.</v>
          </cell>
          <cell r="C731">
            <v>1.6</v>
          </cell>
        </row>
        <row r="732">
          <cell r="A732">
            <v>1003171585398</v>
          </cell>
          <cell r="B732" t="str">
            <v>РАГУ СВИНОЕ мгс 0.5кг 4шт.охл.</v>
          </cell>
          <cell r="C732">
            <v>2</v>
          </cell>
        </row>
        <row r="733">
          <cell r="A733">
            <v>1003171585525</v>
          </cell>
          <cell r="B733" t="str">
            <v>РАГУ СВИНОЕ мгс 0.5кг 4шт.охл_Х5(СТМ)</v>
          </cell>
          <cell r="C733">
            <v>2</v>
          </cell>
        </row>
        <row r="734">
          <cell r="A734">
            <v>1003174345590</v>
          </cell>
          <cell r="B734" t="str">
            <v xml:space="preserve">СВИНИНА НА РЕБРЫШКЕ мгс 0.4кг 4шт.охл. </v>
          </cell>
          <cell r="C734">
            <v>1.6</v>
          </cell>
        </row>
        <row r="735">
          <cell r="A735">
            <v>1003173575589</v>
          </cell>
          <cell r="B735" t="str">
            <v xml:space="preserve">СОЧНЫЙ СТЕЙК В МАРИНАДЕ мгс 0.4кг охл. </v>
          </cell>
          <cell r="C735">
            <v>1.6</v>
          </cell>
        </row>
        <row r="736">
          <cell r="A736">
            <v>1003173075592</v>
          </cell>
          <cell r="B736" t="str">
            <v>СТЕЙК СВ.НА КОСТОЧКЕ мгс 0.4кг охл_Х5</v>
          </cell>
          <cell r="C736">
            <v>1.6</v>
          </cell>
        </row>
        <row r="737">
          <cell r="A737">
            <v>1003171735427</v>
          </cell>
          <cell r="B737" t="str">
            <v>ШЕЙКА СВИНАЯ мгс 0.4кг 4шт.охл_Х5(СТМ)</v>
          </cell>
          <cell r="C737">
            <v>1.6</v>
          </cell>
        </row>
        <row r="738">
          <cell r="A738">
            <v>1003171736432</v>
          </cell>
          <cell r="B738" t="str">
            <v>ШЕЙКА СВИНАЯ мгс 0.4кг охл_Х5/СТМ_12с</v>
          </cell>
          <cell r="C738">
            <v>1.6</v>
          </cell>
        </row>
        <row r="739">
          <cell r="A739">
            <v>1003171735722</v>
          </cell>
          <cell r="B739" t="str">
            <v>ШЕЙКА СВИНАЯ мгс 0.4кг 4шт.охл.</v>
          </cell>
          <cell r="C739">
            <v>1.6</v>
          </cell>
        </row>
        <row r="740">
          <cell r="A740">
            <v>1003171735428</v>
          </cell>
          <cell r="B740" t="str">
            <v>ШЕЙКА СВИНАЯ(нарезка) мгс 0.5кг 4шт.охл.</v>
          </cell>
          <cell r="C740">
            <v>2</v>
          </cell>
        </row>
        <row r="741">
          <cell r="A741">
            <v>1003171745432</v>
          </cell>
          <cell r="B741" t="str">
            <v>ШНИЦЕЛЬ СВИНОЙ мгс 0.4кг 4шт.охл_Х5(СТМ)</v>
          </cell>
          <cell r="C741">
            <v>1.6</v>
          </cell>
        </row>
        <row r="742">
          <cell r="A742">
            <v>1003171746431</v>
          </cell>
          <cell r="B742" t="str">
            <v>ШНИЦЕЛЬ СВИНОЙ мгс 0.4кг охл_Х5/СТМ_12с</v>
          </cell>
          <cell r="C742">
            <v>1.6</v>
          </cell>
        </row>
        <row r="743">
          <cell r="A743">
            <v>1003171746417</v>
          </cell>
          <cell r="B743" t="str">
            <v>ШНИЦЕЛЬ СВИНОЙ мгс 0.4кг охл_Х5/СТМ Верн</v>
          </cell>
          <cell r="C743">
            <v>1.6</v>
          </cell>
        </row>
        <row r="744">
          <cell r="A744">
            <v>1003171755435</v>
          </cell>
          <cell r="B744" t="str">
            <v>ЭСКАЛОП СВИНОЙ мгс 0.4кг 4шт.охл.</v>
          </cell>
          <cell r="C744">
            <v>1.6</v>
          </cell>
        </row>
        <row r="745">
          <cell r="A745">
            <v>1003171756424</v>
          </cell>
          <cell r="B745" t="str">
            <v>ЭСКАЛОП СВИНОЙ мгс 0.4кг охл_СТМ Маркет</v>
          </cell>
          <cell r="C745">
            <v>1.6</v>
          </cell>
        </row>
        <row r="746">
          <cell r="A746">
            <v>1003173395346</v>
          </cell>
          <cell r="B746" t="str">
            <v>АРОМАТНЫЕ ТРАВЫ И ЛУК мгс 0.35кг охл.</v>
          </cell>
          <cell r="C746">
            <v>1.4</v>
          </cell>
        </row>
        <row r="747">
          <cell r="A747">
            <v>1003173405386</v>
          </cell>
          <cell r="B747" t="str">
            <v>ЛЮБИТЕЛЯМ ОСТРЕНЬКОГО мгс 0.35кг охл.</v>
          </cell>
          <cell r="C747">
            <v>1.4</v>
          </cell>
        </row>
        <row r="748">
          <cell r="A748">
            <v>1003173415388</v>
          </cell>
          <cell r="B748" t="str">
            <v>НЕЖНЫЙ КЕФИРНЫЙ МАРИНАД мгс 0.35кг охл.</v>
          </cell>
          <cell r="C748">
            <v>1.4</v>
          </cell>
        </row>
        <row r="749">
          <cell r="A749">
            <v>1003174575856</v>
          </cell>
          <cell r="B749" t="str">
            <v>КОЛБАСКИ ЛАПЛАНДИЯ мгс 0.290кг охл.</v>
          </cell>
          <cell r="C749">
            <v>1.1599999999999999</v>
          </cell>
        </row>
        <row r="750">
          <cell r="A750">
            <v>1003171625567</v>
          </cell>
          <cell r="B750" t="str">
            <v>РУЛЬКА СВИНАЯ в/у охл_Х5</v>
          </cell>
          <cell r="C750">
            <v>3</v>
          </cell>
        </row>
        <row r="751">
          <cell r="A751">
            <v>1003171626290</v>
          </cell>
          <cell r="B751" t="str">
            <v>РУЛЬКА СВИНАЯ в/у охл_Х5</v>
          </cell>
          <cell r="C751">
            <v>3</v>
          </cell>
        </row>
        <row r="752">
          <cell r="A752">
            <v>1003171674869</v>
          </cell>
          <cell r="B752" t="str">
            <v>ФАРШ ГОВЯЖИЙ мгс 0.5кг 6шт.охл.</v>
          </cell>
          <cell r="C752">
            <v>3</v>
          </cell>
        </row>
        <row r="753">
          <cell r="A753">
            <v>1003171684873</v>
          </cell>
          <cell r="B753" t="str">
            <v>ФАРШ ДОМАШНИЙ мгс 0.5кг 6шт.охл.</v>
          </cell>
          <cell r="C753">
            <v>3</v>
          </cell>
        </row>
        <row r="754">
          <cell r="A754">
            <v>1003171504725</v>
          </cell>
          <cell r="B754" t="str">
            <v>КУПАТЫ НЮРНБЕРГСКИЕ мгс 0.4кг 6шт.охл.</v>
          </cell>
          <cell r="C754">
            <v>2.4</v>
          </cell>
        </row>
        <row r="755">
          <cell r="A755">
            <v>1003174565855</v>
          </cell>
          <cell r="B755" t="str">
            <v>КОРЕЕЧКА ПО-ФИНСКИ мгс охл.</v>
          </cell>
          <cell r="C755">
            <v>2</v>
          </cell>
        </row>
        <row r="756">
          <cell r="A756">
            <v>1003174565921</v>
          </cell>
          <cell r="B756" t="str">
            <v>КОРЕЕЧКА ПО-ФИНСКИ мгс охл_Л</v>
          </cell>
          <cell r="C756">
            <v>2</v>
          </cell>
        </row>
        <row r="757">
          <cell r="A757">
            <v>1003171465375</v>
          </cell>
          <cell r="B757" t="str">
            <v>КОРЕЙКА СВИНАЯ м/к мгс охл.</v>
          </cell>
          <cell r="C757">
            <v>2.6</v>
          </cell>
        </row>
        <row r="758">
          <cell r="A758">
            <v>1003175086171</v>
          </cell>
          <cell r="B758" t="str">
            <v>МЕДАЛЬОНЫ ИЗ СВ.ВЫРЕЗ.В МАРИНАДЕ мгс охл</v>
          </cell>
          <cell r="C758">
            <v>2.2999999999999998</v>
          </cell>
        </row>
        <row r="759">
          <cell r="A759">
            <v>1003175086294</v>
          </cell>
          <cell r="B759" t="str">
            <v>МЕДАЛЬОНЫ ИЗ СВ.ВЫР.В МАРИНАДЕ мгс охл_А</v>
          </cell>
          <cell r="C759">
            <v>2.2999999999999998</v>
          </cell>
        </row>
        <row r="760">
          <cell r="A760">
            <v>1003175086230</v>
          </cell>
          <cell r="B760" t="str">
            <v>МЕДАЛЬОНЫ ИЗ СВ.ВЫР.В МАРИНАДЕ мгс охл_М</v>
          </cell>
          <cell r="C760">
            <v>2.2999999999999998</v>
          </cell>
        </row>
        <row r="761">
          <cell r="A761">
            <v>1003175136198</v>
          </cell>
          <cell r="B761" t="str">
            <v>ОКОРОК РОЖДЕСТВЕНСКИЙ мгс охл.</v>
          </cell>
          <cell r="C761">
            <v>2</v>
          </cell>
        </row>
        <row r="762">
          <cell r="A762">
            <v>1003171585399</v>
          </cell>
          <cell r="B762" t="str">
            <v>РАГУ СВИНОЕ мгс охл.</v>
          </cell>
          <cell r="C762">
            <v>2</v>
          </cell>
        </row>
        <row r="763">
          <cell r="A763">
            <v>1003173544959</v>
          </cell>
          <cell r="B763" t="str">
            <v>СВИНИНА ПРАЗДНИЧНАЯ мгс охл.</v>
          </cell>
          <cell r="C763">
            <v>2</v>
          </cell>
        </row>
        <row r="764">
          <cell r="A764">
            <v>1003173545215</v>
          </cell>
          <cell r="B764" t="str">
            <v>СВИНИНА ПРАЗДНИЧНАЯ мгс охл_Л(СТМ)</v>
          </cell>
          <cell r="C764">
            <v>2.1</v>
          </cell>
        </row>
        <row r="765">
          <cell r="A765">
            <v>1003173546199</v>
          </cell>
          <cell r="B765" t="str">
            <v>СВИНИНА ПРАЗДНИЧНАЯ мгс охл_Ашан</v>
          </cell>
          <cell r="C765">
            <v>2</v>
          </cell>
        </row>
        <row r="766">
          <cell r="A766">
            <v>1003173545857</v>
          </cell>
          <cell r="B766" t="str">
            <v>СВИНИНА ПРАЗДНИЧНАЯ мгс охл_ФМ</v>
          </cell>
          <cell r="C766">
            <v>2.1</v>
          </cell>
        </row>
        <row r="767">
          <cell r="A767">
            <v>1003171725665</v>
          </cell>
          <cell r="B767" t="str">
            <v>ШАШЛЫК С БАЗИЛИКОМ мгс охл.</v>
          </cell>
          <cell r="C767">
            <v>3.65</v>
          </cell>
        </row>
        <row r="768">
          <cell r="A768">
            <v>1003171726514</v>
          </cell>
          <cell r="B768" t="str">
            <v>ШАШЛЫК С БАЗИЛИКОМ мгс охл_Ашан</v>
          </cell>
          <cell r="C768">
            <v>3.65</v>
          </cell>
        </row>
        <row r="769">
          <cell r="A769">
            <v>1003171725420</v>
          </cell>
          <cell r="B769" t="str">
            <v>ШАШЛЫК СВИНОЙ мгс охл_М</v>
          </cell>
          <cell r="C769">
            <v>4.1500000000000004</v>
          </cell>
        </row>
        <row r="770">
          <cell r="A770">
            <v>1003171726634</v>
          </cell>
          <cell r="B770" t="str">
            <v>ШАШЛЫК СВИНОЙ мгс охл_Окей</v>
          </cell>
          <cell r="C770">
            <v>4.16</v>
          </cell>
        </row>
        <row r="771">
          <cell r="A771">
            <v>1003171734793</v>
          </cell>
          <cell r="B771" t="str">
            <v>ШЕЙКА СВИНАЯ В БРУСНИЧ.МАРИНАДЕ мгс охл.</v>
          </cell>
          <cell r="C771">
            <v>2.1</v>
          </cell>
        </row>
        <row r="772">
          <cell r="A772">
            <v>1003171735534</v>
          </cell>
          <cell r="B772" t="str">
            <v>ШЕЙКА СВИНАЯ В БРУСН.МАРИНАДЕ мгс охл_М</v>
          </cell>
          <cell r="C772">
            <v>2.1</v>
          </cell>
        </row>
        <row r="773">
          <cell r="A773">
            <v>1003171524720</v>
          </cell>
          <cell r="B773" t="str">
            <v>КУПАТЫ АССОРТИ мгс охл.</v>
          </cell>
          <cell r="C773">
            <v>2.54</v>
          </cell>
        </row>
        <row r="774">
          <cell r="A774">
            <v>1003171526516</v>
          </cell>
          <cell r="B774" t="str">
            <v>КУПАТЫ АССОРТИ мгс охл_Ашан</v>
          </cell>
          <cell r="C774">
            <v>2.56</v>
          </cell>
        </row>
        <row r="775">
          <cell r="A775">
            <v>1003171524721</v>
          </cell>
          <cell r="B775" t="str">
            <v>КУПАТЫ АССОРТИ мгс охл_Л</v>
          </cell>
          <cell r="C775">
            <v>2.56</v>
          </cell>
        </row>
        <row r="776">
          <cell r="A776">
            <v>1003171526167</v>
          </cell>
          <cell r="B776" t="str">
            <v>КУПАТЫ АССОРТИ мгс охл_Окей</v>
          </cell>
          <cell r="C776">
            <v>2.54</v>
          </cell>
        </row>
        <row r="777">
          <cell r="A777">
            <v>1003173585486</v>
          </cell>
          <cell r="B777" t="str">
            <v>БАРБЕКЮ ИЗ СВИНОЙ ГРУДИНКИ мгс 0.5кг охл.</v>
          </cell>
          <cell r="C777">
            <v>2</v>
          </cell>
        </row>
        <row r="778">
          <cell r="A778">
            <v>1003173586420</v>
          </cell>
          <cell r="B778" t="str">
            <v>БАРБЕКЮ ИЗ СВИН.ГРУД.мгс 0.5кг охл_О/СТМ</v>
          </cell>
          <cell r="C778">
            <v>2</v>
          </cell>
        </row>
        <row r="779">
          <cell r="A779">
            <v>1003173564963</v>
          </cell>
          <cell r="B779" t="str">
            <v>ЛЮЛЯ-КЕБАБ СО СВИНИНОЙ мгс 0.3кг 4шт.охл.</v>
          </cell>
          <cell r="C779">
            <v>1.2</v>
          </cell>
        </row>
        <row r="780">
          <cell r="A780">
            <v>1003171674866</v>
          </cell>
          <cell r="B780" t="str">
            <v>ФАРШ ГОВЯЖИЙ мгс 0.4кг 4шт.охл.</v>
          </cell>
          <cell r="C780">
            <v>1.6</v>
          </cell>
        </row>
        <row r="781">
          <cell r="A781">
            <v>1003171674867</v>
          </cell>
          <cell r="B781" t="str">
            <v>ФАРШ ГОВЯЖИЙ мгс 0.4кг 4шт.охл_Х5(СТМ)</v>
          </cell>
          <cell r="C781">
            <v>1.6</v>
          </cell>
        </row>
        <row r="782">
          <cell r="A782">
            <v>1003171674907</v>
          </cell>
          <cell r="B782" t="str">
            <v>ФАРШ ГОВЯЖИЙ мгс 0.4кг 4шт.охл_Л(СТМ)</v>
          </cell>
          <cell r="C782">
            <v>1.6</v>
          </cell>
        </row>
        <row r="783">
          <cell r="A783">
            <v>1003171675176</v>
          </cell>
          <cell r="B783" t="str">
            <v>ФАРШ ГОВЯЖИЙ мгс 0.4кг 4шт.охл_О/СТМ</v>
          </cell>
          <cell r="C783">
            <v>1.6</v>
          </cell>
        </row>
        <row r="784">
          <cell r="A784">
            <v>1003174005466</v>
          </cell>
          <cell r="B784" t="str">
            <v>ФАРШ ДЛЯ КОТЛЕТ мгс 0.4кг 4шт.охл.</v>
          </cell>
          <cell r="C784">
            <v>1.6</v>
          </cell>
        </row>
        <row r="785">
          <cell r="A785">
            <v>1003171685765</v>
          </cell>
          <cell r="B785" t="str">
            <v>ФАРШ ДОМАШНИЙ мгс 0.4кг 4шт.охл.</v>
          </cell>
          <cell r="C785">
            <v>1.6</v>
          </cell>
        </row>
        <row r="786">
          <cell r="A786">
            <v>1003171684871</v>
          </cell>
          <cell r="B786" t="str">
            <v>ФАРШ ДОМАШНИЙ мгс 0.4кг 4шт.охл_Х5(СТМ)</v>
          </cell>
          <cell r="C786">
            <v>1.6</v>
          </cell>
        </row>
        <row r="787">
          <cell r="A787">
            <v>1003171685031</v>
          </cell>
          <cell r="B787" t="str">
            <v>ФАРШ ДОМАШНИЙ мгс 0.4кг 4шт.охл_О/СТМ</v>
          </cell>
          <cell r="C787">
            <v>1.6</v>
          </cell>
        </row>
        <row r="788">
          <cell r="A788">
            <v>1003173995633</v>
          </cell>
          <cell r="B788" t="str">
            <v>ФАРШ КЛАССИЧЕСКИЙ мгс 0.4кг 4шт.охл.</v>
          </cell>
          <cell r="C788">
            <v>1.6</v>
          </cell>
        </row>
        <row r="789">
          <cell r="A789">
            <v>1003173996552</v>
          </cell>
          <cell r="B789" t="str">
            <v>ФАРШ КЛАССИЧЕСКИЙ мгс 0.7кг 4шт.охл.</v>
          </cell>
          <cell r="C789">
            <v>2.8</v>
          </cell>
        </row>
        <row r="790">
          <cell r="A790">
            <v>1003173995465</v>
          </cell>
          <cell r="B790" t="str">
            <v>ФАРШ ПО-ДОМАШНЕМУ мгс 0.4кг 4шт.охл.</v>
          </cell>
          <cell r="C790">
            <v>1.6</v>
          </cell>
        </row>
        <row r="791">
          <cell r="A791">
            <v>1003173995340</v>
          </cell>
          <cell r="B791" t="str">
            <v>ФАРШ РУБЛЕНЫЙ мгс 0.4кг 4шт.охл.</v>
          </cell>
          <cell r="C791">
            <v>1.6</v>
          </cell>
        </row>
        <row r="792">
          <cell r="A792">
            <v>1003171705767</v>
          </cell>
          <cell r="B792" t="str">
            <v>ФАРШ СВИНОЙ мгс 0.4кг 4шт.охл_Х5/СТМ_НД</v>
          </cell>
          <cell r="C792">
            <v>1.6</v>
          </cell>
        </row>
        <row r="793">
          <cell r="A793">
            <v>1003171706433</v>
          </cell>
          <cell r="B793" t="str">
            <v>ФАРШ СВИНОЙ мгс 0.4кг 4шт.охл_Х5/СТМ_12с</v>
          </cell>
          <cell r="C793">
            <v>1.6</v>
          </cell>
        </row>
        <row r="794">
          <cell r="A794">
            <v>1003173124877</v>
          </cell>
          <cell r="B794" t="str">
            <v>ФАРШ ФЕРМЕРСКИЙ мгс 0.4кг 4шт.охл.</v>
          </cell>
          <cell r="C794">
            <v>1.6</v>
          </cell>
        </row>
        <row r="795">
          <cell r="A795">
            <v>1003173126389</v>
          </cell>
          <cell r="B795" t="str">
            <v>ФАРШ СМОЛЕНСКИЙ мгс 0.4кг 4шт.охл.</v>
          </cell>
          <cell r="C795">
            <v>1.6</v>
          </cell>
        </row>
        <row r="796">
          <cell r="A796">
            <v>1003173275032</v>
          </cell>
          <cell r="B796" t="str">
            <v>ЧЕВАПЧИЧИ БАЛКАНСКИЕ мгс 0.3кг охл_О/СТМ</v>
          </cell>
          <cell r="C796">
            <v>1.2</v>
          </cell>
        </row>
        <row r="797">
          <cell r="A797">
            <v>1003173284780</v>
          </cell>
          <cell r="B797" t="str">
            <v>ЧЕВАПЧИЧИ СЕРБСКИЕ мгс 0.3кг 4шт.охл.</v>
          </cell>
          <cell r="C797">
            <v>1.2</v>
          </cell>
        </row>
        <row r="798">
          <cell r="A798">
            <v>1003173284906</v>
          </cell>
          <cell r="B798" t="str">
            <v>ЧЕВАПЧИЧИ СЕРБСКИЕ мгс 0.3*4 охл_Л(СТМ)</v>
          </cell>
          <cell r="C798">
            <v>1.2</v>
          </cell>
        </row>
        <row r="799">
          <cell r="A799">
            <v>1003174295588</v>
          </cell>
          <cell r="B799" t="str">
            <v>ЧЕВАПИ ЧЕРНОГОРСКИЕ мгс 0.3кг 4шт.охл.</v>
          </cell>
          <cell r="C799">
            <v>1.2</v>
          </cell>
        </row>
        <row r="800">
          <cell r="A800">
            <v>1003171495381</v>
          </cell>
          <cell r="B800" t="str">
            <v>КУПАТЫ МОСКОВСКИЕ мгс 0.4кг 4шт.охл.</v>
          </cell>
          <cell r="C800">
            <v>1.6</v>
          </cell>
        </row>
        <row r="801">
          <cell r="A801">
            <v>1003174105584</v>
          </cell>
          <cell r="B801" t="str">
            <v>КУП.МЯСНЫЕ  Д/ЖАР.И ГРИЛЯ мгс 1/320 охл.</v>
          </cell>
          <cell r="C801">
            <v>1.28</v>
          </cell>
        </row>
        <row r="802">
          <cell r="A802">
            <v>1003172905952</v>
          </cell>
          <cell r="B802" t="str">
            <v>КУПАТЫ СОЧНЫЕ мгс 0.4кг 4шт.охл.</v>
          </cell>
          <cell r="C802">
            <v>1.6</v>
          </cell>
        </row>
        <row r="803">
          <cell r="A803">
            <v>1003173604964</v>
          </cell>
          <cell r="B803" t="str">
            <v>КУПАТЫ С ЧЕСНОЧКОМ мгс 0.330кг 4шт.охл.</v>
          </cell>
          <cell r="C803">
            <v>1.32</v>
          </cell>
        </row>
        <row r="804">
          <cell r="A804">
            <v>1003173606390</v>
          </cell>
          <cell r="B804" t="str">
            <v>КУПАТЫ С ЧЕСНОЧКОМ мгс 0.330кг 4шт.охл.</v>
          </cell>
          <cell r="C804">
            <v>1.32</v>
          </cell>
        </row>
        <row r="805">
          <cell r="A805">
            <v>1003174025305</v>
          </cell>
          <cell r="B805" t="str">
            <v>КУПАТЫ ФИРМЕННЫЕ мгс 0.4*4 охл_Х5/СТМ</v>
          </cell>
          <cell r="C805">
            <v>1.6</v>
          </cell>
        </row>
        <row r="806">
          <cell r="A806">
            <v>1003173165030</v>
          </cell>
          <cell r="B806" t="str">
            <v>МЯСНОЙ МИКС с говяд.колб.мгс 0.4кг охл_О</v>
          </cell>
          <cell r="C806">
            <v>1.6</v>
          </cell>
        </row>
        <row r="807">
          <cell r="A807">
            <v>1003174325583</v>
          </cell>
          <cell r="B807" t="str">
            <v xml:space="preserve">КОЛБАСКИ ТОНКИЕ ЧЕШСКИЕ мгс 0.3кг охл. </v>
          </cell>
          <cell r="C807">
            <v>1.2</v>
          </cell>
        </row>
        <row r="808">
          <cell r="A808">
            <v>1003174326178</v>
          </cell>
          <cell r="B808" t="str">
            <v>КОЛБ.ТОНКИЕ ЧЕШСКИЕ мгс 0.3кг охл_О/СТМ</v>
          </cell>
          <cell r="C808">
            <v>1.2</v>
          </cell>
        </row>
        <row r="809">
          <cell r="A809">
            <v>1003174305581</v>
          </cell>
          <cell r="B809" t="str">
            <v xml:space="preserve">МИНИ-КОЛБАСКИ ПИКНИК мгс 0.3кг 4шт.охл. </v>
          </cell>
          <cell r="C809">
            <v>1.2</v>
          </cell>
        </row>
        <row r="810">
          <cell r="A810">
            <v>1003171355439</v>
          </cell>
          <cell r="B810" t="str">
            <v>ВЫРЕЗКА СВИНАЯ кр/к в/у охл.</v>
          </cell>
          <cell r="C810">
            <v>7.3</v>
          </cell>
        </row>
        <row r="811">
          <cell r="A811">
            <v>1003171355350</v>
          </cell>
          <cell r="B811" t="str">
            <v>ВЫРЕЗКА СВИНАЯ кр/к в/у (1*2) охл_М</v>
          </cell>
          <cell r="C811">
            <v>4.8</v>
          </cell>
        </row>
        <row r="812">
          <cell r="A812">
            <v>1003171356416</v>
          </cell>
          <cell r="B812" t="str">
            <v>ВЫРЕЗКА СВИНАЯ кр/к в/у охл_Л</v>
          </cell>
          <cell r="C812">
            <v>6.7</v>
          </cell>
        </row>
        <row r="813">
          <cell r="A813">
            <v>1003171355353</v>
          </cell>
          <cell r="B813" t="str">
            <v>ВЫРЕЗКА СВИНАЯ мл/к в/у (1*15) охл_М</v>
          </cell>
          <cell r="C813">
            <v>6</v>
          </cell>
        </row>
        <row r="814">
          <cell r="A814">
            <v>1003171356429</v>
          </cell>
          <cell r="B814" t="str">
            <v>ВЫРЕЗКА СВИНАЯ мл/к в/у (1*15) охл_Л</v>
          </cell>
          <cell r="C814">
            <v>6.1</v>
          </cell>
        </row>
        <row r="815">
          <cell r="A815">
            <v>1003171355348</v>
          </cell>
          <cell r="B815" t="str">
            <v>ВЫРЕЗКА СВИНАЯ мл/к в/у (1*15) охл_В</v>
          </cell>
          <cell r="C815">
            <v>6.51</v>
          </cell>
        </row>
        <row r="816">
          <cell r="A816">
            <v>1003171415358</v>
          </cell>
          <cell r="B816" t="str">
            <v>ГРУДИНКА СВИНАЯ б/к кр/к в/у охл.</v>
          </cell>
          <cell r="C816">
            <v>5.4</v>
          </cell>
        </row>
        <row r="817">
          <cell r="A817">
            <v>1003171415750</v>
          </cell>
          <cell r="B817" t="str">
            <v>ГРУДИНКА СВИНАЯ б/к кр/к в/у охл_Л</v>
          </cell>
          <cell r="C817">
            <v>5.8</v>
          </cell>
        </row>
        <row r="818">
          <cell r="A818">
            <v>1003171415357</v>
          </cell>
          <cell r="B818" t="str">
            <v>ГРУДИНКА СВИНАЯ б/к кр/к в/у охл_Окей</v>
          </cell>
          <cell r="C818">
            <v>5.8</v>
          </cell>
        </row>
        <row r="819">
          <cell r="A819">
            <v>1003171416183</v>
          </cell>
          <cell r="B819" t="str">
            <v>ГРУДИНКА СВИНАЯ б/к кр/к в/у охл_Ашан</v>
          </cell>
          <cell r="C819">
            <v>6</v>
          </cell>
        </row>
        <row r="820">
          <cell r="A820">
            <v>1003171416553</v>
          </cell>
          <cell r="B820" t="str">
            <v>ГРУДИНКА СВИНАЯ б/к кр/к в/у охл_Х5</v>
          </cell>
          <cell r="C820">
            <v>6</v>
          </cell>
        </row>
        <row r="821">
          <cell r="A821">
            <v>1003171455365</v>
          </cell>
          <cell r="B821" t="str">
            <v>КАРБОНАД СВИНОЙ кр/к в/у TF охл_Лента</v>
          </cell>
          <cell r="C821">
            <v>5.7</v>
          </cell>
        </row>
        <row r="822">
          <cell r="A822">
            <v>1003171456184</v>
          </cell>
          <cell r="B822" t="str">
            <v>КАРБОНАД СВИНОЙ кр/к в/у TF охл_Ашан</v>
          </cell>
          <cell r="C822">
            <v>5.9</v>
          </cell>
        </row>
        <row r="823">
          <cell r="A823">
            <v>1003171456496</v>
          </cell>
          <cell r="B823" t="str">
            <v>КАРБОНАД СВИНОЙ кр/к в/у TF охл_М</v>
          </cell>
          <cell r="C823">
            <v>5.4</v>
          </cell>
        </row>
        <row r="824">
          <cell r="A824">
            <v>1003171485380</v>
          </cell>
          <cell r="B824" t="str">
            <v>КОТЛ.НАТУРАЛЬНАЯ мгс охл.</v>
          </cell>
          <cell r="C824">
            <v>5</v>
          </cell>
        </row>
        <row r="825">
          <cell r="A825">
            <v>1003171486622</v>
          </cell>
          <cell r="B825" t="str">
            <v>КОТЛЕТА НАТУРАЛЬНАЯ мгс 0.8кг охл_Л(СТМ)</v>
          </cell>
          <cell r="C825">
            <v>3.2</v>
          </cell>
        </row>
        <row r="826">
          <cell r="A826">
            <v>1003171595406</v>
          </cell>
          <cell r="B826" t="str">
            <v>РЕБРЫШКИ СВИНЫЕ мгс охл_Х5</v>
          </cell>
          <cell r="C826">
            <v>3.5</v>
          </cell>
        </row>
        <row r="827">
          <cell r="A827">
            <v>1003171596422</v>
          </cell>
          <cell r="B827" t="str">
            <v>РЕБРЫШКИ СВИНЫЕ мгс охл_СТМ Маркет</v>
          </cell>
          <cell r="C827">
            <v>3.4</v>
          </cell>
        </row>
        <row r="828">
          <cell r="A828">
            <v>1003171625408</v>
          </cell>
          <cell r="B828" t="str">
            <v>РУЛЬКА СВИНАЯ в/у охл.</v>
          </cell>
          <cell r="C828">
            <v>5.0999999999999996</v>
          </cell>
        </row>
        <row r="829">
          <cell r="A829">
            <v>1003171626419</v>
          </cell>
          <cell r="B829" t="str">
            <v>РУЛЬКА СВИНАЯ в/у охл_Ашан</v>
          </cell>
          <cell r="C829">
            <v>5.0999999999999996</v>
          </cell>
        </row>
        <row r="830">
          <cell r="A830">
            <v>1003171625751</v>
          </cell>
          <cell r="B830" t="str">
            <v>РУЛЬКА СВИНАЯ в/у охл_Окей</v>
          </cell>
          <cell r="C830">
            <v>5.2</v>
          </cell>
        </row>
        <row r="831">
          <cell r="A831">
            <v>1003171684874</v>
          </cell>
          <cell r="B831" t="str">
            <v>ФАРШ ДОМАШНИЙ мгс 1кг 4шт.охл.</v>
          </cell>
          <cell r="C831">
            <v>4</v>
          </cell>
        </row>
        <row r="832">
          <cell r="A832">
            <v>1003171735429</v>
          </cell>
          <cell r="B832" t="str">
            <v>ШЕЙКА СВИНАЯ(нарезка) мгс охл.</v>
          </cell>
          <cell r="C832">
            <v>4.9000000000000004</v>
          </cell>
        </row>
        <row r="833">
          <cell r="A833">
            <v>1003171736177</v>
          </cell>
          <cell r="B833" t="str">
            <v>ШЕЙКА СВИНАЯ(нарезка) мгс охл_Окей</v>
          </cell>
          <cell r="C833">
            <v>4.9000000000000004</v>
          </cell>
        </row>
        <row r="834">
          <cell r="A834">
            <v>1003171736185</v>
          </cell>
          <cell r="B834" t="str">
            <v>ШЕЙКА СВИНАЯ кр/к в/у TF охл_Ашан</v>
          </cell>
          <cell r="C834">
            <v>5.3</v>
          </cell>
        </row>
        <row r="835">
          <cell r="A835">
            <v>1003171736497</v>
          </cell>
          <cell r="B835" t="str">
            <v>ШЕЙКА СВИНАЯ кр/к в/у TF охл_М</v>
          </cell>
          <cell r="C835">
            <v>5.4</v>
          </cell>
        </row>
        <row r="836">
          <cell r="A836">
            <v>1003171736526</v>
          </cell>
          <cell r="B836" t="str">
            <v>ШЕЙКА СВИНАЯ кр/к в/у TF охл_Х5</v>
          </cell>
          <cell r="C836">
            <v>4</v>
          </cell>
        </row>
        <row r="837">
          <cell r="A837">
            <v>1003171735426</v>
          </cell>
          <cell r="B837" t="str">
            <v>ШЕЙКА СВИНАЯ кр/к в/у TF охл_Л</v>
          </cell>
          <cell r="C837">
            <v>5.6</v>
          </cell>
        </row>
        <row r="838">
          <cell r="A838">
            <v>1003171736425</v>
          </cell>
          <cell r="B838" t="str">
            <v>ШЕЙКА СВИНАЯ кр/к в/у охл_СТМ Маркет</v>
          </cell>
          <cell r="C838">
            <v>5.7</v>
          </cell>
        </row>
        <row r="839">
          <cell r="A839">
            <v>1003171745434</v>
          </cell>
          <cell r="B839" t="str">
            <v>ШНИЦЕЛЬ СВИНОЙ мгс охл.</v>
          </cell>
          <cell r="C839">
            <v>5</v>
          </cell>
        </row>
        <row r="840">
          <cell r="A840">
            <v>1003171746166</v>
          </cell>
          <cell r="B840" t="str">
            <v>ШНИЦЕЛЬ СВИНОЙ мгс охл_Окей</v>
          </cell>
          <cell r="C840">
            <v>5</v>
          </cell>
        </row>
        <row r="841">
          <cell r="A841">
            <v>1003171755436</v>
          </cell>
          <cell r="B841" t="str">
            <v>ЭСКАЛОП СВИНОЙ мгс охл.</v>
          </cell>
          <cell r="C841">
            <v>4.5999999999999996</v>
          </cell>
        </row>
        <row r="842">
          <cell r="A842">
            <v>1003171395354</v>
          </cell>
          <cell r="B842" t="str">
            <v>ГОЛЯШКА СВИНАЯ в/у охл.</v>
          </cell>
          <cell r="C842">
            <v>6.6</v>
          </cell>
        </row>
        <row r="843">
          <cell r="A843">
            <v>1003171396175</v>
          </cell>
          <cell r="B843" t="str">
            <v>ГОЛЯШКА СВИНАЯ в/у охл_Окей</v>
          </cell>
          <cell r="C843">
            <v>6.9</v>
          </cell>
        </row>
        <row r="844">
          <cell r="A844">
            <v>1003171455367</v>
          </cell>
          <cell r="B844" t="str">
            <v>КАРБОНАД СВИНОЙ кр/к в/у охл.</v>
          </cell>
          <cell r="C844">
            <v>9</v>
          </cell>
        </row>
        <row r="845">
          <cell r="A845">
            <v>1003171455366</v>
          </cell>
          <cell r="B845" t="str">
            <v>КАРБОНАД СВИНОЙ кр/к в/у охл_М</v>
          </cell>
          <cell r="C845">
            <v>8</v>
          </cell>
        </row>
        <row r="846">
          <cell r="A846">
            <v>1003171465371</v>
          </cell>
          <cell r="B846" t="str">
            <v>КОРЕЙКА СВИНАЯ б/к кр/к в/у охл.</v>
          </cell>
          <cell r="C846">
            <v>10.199999999999999</v>
          </cell>
        </row>
        <row r="847">
          <cell r="A847">
            <v>1003171465370</v>
          </cell>
          <cell r="B847" t="str">
            <v>КОРЕЙКА СВИНАЯ б/к кр/к в/у охл_Л</v>
          </cell>
          <cell r="C847">
            <v>9.3000000000000007</v>
          </cell>
        </row>
        <row r="848">
          <cell r="A848">
            <v>1003171465373</v>
          </cell>
          <cell r="B848" t="str">
            <v>КОРЕЙКА СВИНАЯ кр/к м/к в/у охл.</v>
          </cell>
          <cell r="C848">
            <v>5.9</v>
          </cell>
        </row>
        <row r="849">
          <cell r="A849">
            <v>1003171465374</v>
          </cell>
          <cell r="B849" t="str">
            <v>КОРЕЙКА СВИНАЯ кр/к м/к в/у охл_М</v>
          </cell>
          <cell r="C849">
            <v>7.8</v>
          </cell>
        </row>
        <row r="850">
          <cell r="A850">
            <v>1003171545385</v>
          </cell>
          <cell r="B850" t="str">
            <v>ЛОПАТКА СВИНАЯ б/к кр/к в/у охл.</v>
          </cell>
          <cell r="C850">
            <v>9</v>
          </cell>
        </row>
        <row r="851">
          <cell r="A851">
            <v>1003171765392</v>
          </cell>
          <cell r="B851" t="str">
            <v>ОКОРОК СВИНОЙ кр/к б/к в/у охл.</v>
          </cell>
          <cell r="C851">
            <v>5.5</v>
          </cell>
        </row>
        <row r="852">
          <cell r="A852">
            <v>1003171765390</v>
          </cell>
          <cell r="B852" t="str">
            <v>ОКОРОК СВИНОЙ кр/к б/к в/у охл_Л</v>
          </cell>
          <cell r="C852">
            <v>5.6</v>
          </cell>
        </row>
        <row r="853">
          <cell r="A853">
            <v>1003171765391</v>
          </cell>
          <cell r="B853" t="str">
            <v>ОКОРОК СВИНОЙ кр/к б/к в/у охл_М</v>
          </cell>
          <cell r="C853">
            <v>5.6</v>
          </cell>
        </row>
        <row r="854">
          <cell r="A854">
            <v>1003171595402</v>
          </cell>
          <cell r="B854" t="str">
            <v>РЕБРЫШКИ БАРБЕКЮ кр/к в/у охл.</v>
          </cell>
          <cell r="C854">
            <v>6</v>
          </cell>
        </row>
        <row r="855">
          <cell r="A855">
            <v>1003171595753</v>
          </cell>
          <cell r="B855" t="str">
            <v>РЕБРЫШКИ БАРБЕКЮ кр/к в/у охл_Х5</v>
          </cell>
          <cell r="C855">
            <v>5.7</v>
          </cell>
        </row>
        <row r="856">
          <cell r="A856">
            <v>1003171595400</v>
          </cell>
          <cell r="B856" t="str">
            <v>РЕБРЫШКИ БАРБЕКЮ кр/к в/у охл_Окей</v>
          </cell>
          <cell r="C856">
            <v>5.9</v>
          </cell>
        </row>
        <row r="857">
          <cell r="A857">
            <v>1003171595407</v>
          </cell>
          <cell r="B857" t="str">
            <v>РЕБРЫШКИ СВИНЫЕ мл/к в/у охл.</v>
          </cell>
          <cell r="C857">
            <v>7.3</v>
          </cell>
        </row>
        <row r="858">
          <cell r="A858">
            <v>1003171595404</v>
          </cell>
          <cell r="B858" t="str">
            <v>РЕБРЫШКИ СВИНЫЕ кр/к в/у охл_Лента</v>
          </cell>
          <cell r="C858">
            <v>8</v>
          </cell>
        </row>
        <row r="859">
          <cell r="A859">
            <v>1003171595405</v>
          </cell>
          <cell r="B859" t="str">
            <v>РЕБРЫШКИ СВИНЫЕ кр/к в/у охл_М</v>
          </cell>
          <cell r="C859">
            <v>8</v>
          </cell>
        </row>
        <row r="860">
          <cell r="A860">
            <v>1003171596165</v>
          </cell>
          <cell r="B860" t="str">
            <v>РЕБРЫШКИ СВИНЫЕ кр/к в/у охл_Окей</v>
          </cell>
          <cell r="C860">
            <v>8</v>
          </cell>
        </row>
        <row r="861">
          <cell r="A861">
            <v>1003171735425</v>
          </cell>
          <cell r="B861" t="str">
            <v>ШЕЙКА СВИНАЯ кр/к в/у охл.</v>
          </cell>
          <cell r="C861">
            <v>9.1999999999999993</v>
          </cell>
        </row>
        <row r="862">
          <cell r="A862">
            <v>1003171735423</v>
          </cell>
          <cell r="B862" t="str">
            <v>ШЕЙКА СВИНАЯ кр/к в/у охл_Л</v>
          </cell>
          <cell r="C862">
            <v>8.3000000000000007</v>
          </cell>
        </row>
        <row r="863">
          <cell r="A863">
            <v>1003171735424</v>
          </cell>
          <cell r="B863" t="str">
            <v>ШЕЙКА СВИНАЯ кр/к в/у охл_М</v>
          </cell>
          <cell r="C863">
            <v>9</v>
          </cell>
        </row>
        <row r="864">
          <cell r="A864">
            <v>1003171494724</v>
          </cell>
          <cell r="B864" t="str">
            <v>КУПАТЫ МОСКОВСКИЕ мгс 0.64кг 6шт.охл_Метро</v>
          </cell>
          <cell r="C864">
            <v>3.84</v>
          </cell>
        </row>
        <row r="865">
          <cell r="A865">
            <v>1003162215418</v>
          </cell>
          <cell r="B865" t="str">
            <v>ШАШЛЫК ИЗ СВИНИНЫ охл.</v>
          </cell>
          <cell r="C865">
            <v>4</v>
          </cell>
        </row>
        <row r="866">
          <cell r="A866">
            <v>1003162216515</v>
          </cell>
          <cell r="B866" t="str">
            <v>ШАШЛЫК ИЗ СВИНИНЫ охл_Ашан</v>
          </cell>
          <cell r="C866">
            <v>4</v>
          </cell>
        </row>
        <row r="867">
          <cell r="A867">
            <v>1003162215467</v>
          </cell>
          <cell r="B867" t="str">
            <v>ШАШЛЫК ИЗ СВИНИНЫ охл_Метро</v>
          </cell>
          <cell r="C867">
            <v>4</v>
          </cell>
        </row>
        <row r="868">
          <cell r="A868">
            <v>1003162215468</v>
          </cell>
          <cell r="B868" t="str">
            <v>ШАШЛЫК ИЗ СВИНИНЫ охл_Лента</v>
          </cell>
          <cell r="C868">
            <v>4</v>
          </cell>
        </row>
        <row r="869">
          <cell r="A869">
            <v>1003162215470</v>
          </cell>
          <cell r="B869" t="str">
            <v>ШАШЛЫК ИЗ СВИНИНЫ охл_Тандер</v>
          </cell>
          <cell r="C869">
            <v>4</v>
          </cell>
        </row>
        <row r="870">
          <cell r="A870">
            <v>1003162215469</v>
          </cell>
          <cell r="B870" t="str">
            <v>ШАШЛЫК ИЗ СВИНИНЫ охл_Глобус</v>
          </cell>
          <cell r="C870">
            <v>4</v>
          </cell>
        </row>
        <row r="871">
          <cell r="A871">
            <v>1003171356409</v>
          </cell>
          <cell r="B871" t="str">
            <v>ВЫРЕЗКА СВИНАЯ кр/к в/у (1*2) охл.</v>
          </cell>
          <cell r="C871">
            <v>4.5999999999999996</v>
          </cell>
        </row>
        <row r="872">
          <cell r="A872">
            <v>1003171356421</v>
          </cell>
          <cell r="B872" t="str">
            <v>ВЫРЕЗКА СВ.кр/к в/у (1*2) охл_СТМ Маркет</v>
          </cell>
          <cell r="C872">
            <v>4.7</v>
          </cell>
        </row>
        <row r="873">
          <cell r="A873">
            <v>1002131144744</v>
          </cell>
          <cell r="B873" t="str">
            <v>БЛИНЧ.С КУР.МЯСОМ пл.1/420 12шт.зам_120с</v>
          </cell>
          <cell r="C873">
            <v>5.04</v>
          </cell>
        </row>
        <row r="874">
          <cell r="A874">
            <v>1002131154741</v>
          </cell>
          <cell r="B874" t="str">
            <v>БЛИНЧ.С МЯСОМ пл.1/420 12шт.зам_120с</v>
          </cell>
          <cell r="C874">
            <v>5.04</v>
          </cell>
        </row>
        <row r="875">
          <cell r="A875">
            <v>1002131156168</v>
          </cell>
          <cell r="B875" t="str">
            <v>БЛИНЧ.С МЯСОМ пл.1/350 зам.</v>
          </cell>
          <cell r="C875">
            <v>4.2</v>
          </cell>
        </row>
        <row r="876">
          <cell r="A876">
            <v>1002131151762</v>
          </cell>
          <cell r="B876" t="str">
            <v>БЛИНЧ.С МЯСОМ пл.1/420 10шт.зам.</v>
          </cell>
          <cell r="C876">
            <v>4.2</v>
          </cell>
        </row>
        <row r="877">
          <cell r="A877">
            <v>1002131161857</v>
          </cell>
          <cell r="B877" t="str">
            <v>БЛИНЧ.С ПЕЧЕНЬЮ пл.1/420 10шт.зам.</v>
          </cell>
          <cell r="C877">
            <v>4.2</v>
          </cell>
        </row>
        <row r="878">
          <cell r="A878">
            <v>1002131181764</v>
          </cell>
          <cell r="B878" t="str">
            <v>БЛИНЧ.С ТВОРОГОМ пл.1/420 10шт.зам.</v>
          </cell>
          <cell r="C878">
            <v>4.2</v>
          </cell>
        </row>
        <row r="879">
          <cell r="A879">
            <v>1002133375220</v>
          </cell>
          <cell r="B879" t="str">
            <v>БЛИНЧ.С ВЕТЧ.И СЫРОМ пл.1/420 10шт. зам.</v>
          </cell>
          <cell r="C879">
            <v>4.2</v>
          </cell>
        </row>
        <row r="880">
          <cell r="A880">
            <v>1002133376663</v>
          </cell>
          <cell r="B880" t="str">
            <v>БЛИНЧ.С ВЕТЧ.И СЫРОМ пл.1/300 12шт.зам.</v>
          </cell>
          <cell r="C880">
            <v>3.6</v>
          </cell>
        </row>
        <row r="881">
          <cell r="A881">
            <v>1002133376707</v>
          </cell>
          <cell r="B881" t="str">
            <v>БЛИНЧ.С ВЕТЧ.И СЫРОМ СН пл.1/300 зам.</v>
          </cell>
          <cell r="C881">
            <v>3.6</v>
          </cell>
        </row>
        <row r="882">
          <cell r="A882">
            <v>1002134275579</v>
          </cell>
          <cell r="B882" t="str">
            <v>БЛИНЧ.КРУГЛЫЕ С САД.ЯБЛОК.1/420 зам_ПОСТ</v>
          </cell>
          <cell r="C882">
            <v>4.2</v>
          </cell>
        </row>
        <row r="883">
          <cell r="A883">
            <v>1002134615897</v>
          </cell>
          <cell r="B883" t="str">
            <v>БЛИНЧ.КРУГЛЫЕ С ГРУШЕЙ пл.1/420 зам.</v>
          </cell>
          <cell r="C883">
            <v>4.2</v>
          </cell>
        </row>
        <row r="884">
          <cell r="A884">
            <v>1002131154731</v>
          </cell>
          <cell r="B884" t="str">
            <v>БЛИНЧ.С МЯСОМ 5кг зам._120с</v>
          </cell>
          <cell r="C884">
            <v>5</v>
          </cell>
        </row>
        <row r="885">
          <cell r="A885">
            <v>1002131154732</v>
          </cell>
          <cell r="B885" t="str">
            <v>БЛИНЧ.КРУГЛЫЕ С МЯСОМ 4.5кг зам._120с</v>
          </cell>
          <cell r="C885">
            <v>4.5</v>
          </cell>
        </row>
        <row r="886">
          <cell r="A886">
            <v>1002131155754</v>
          </cell>
          <cell r="B886" t="str">
            <v>БЛИНЧ.КРУГЛЫЕ С МЯСОМ 4.5кг зам_ФМ</v>
          </cell>
          <cell r="C886">
            <v>4.5</v>
          </cell>
        </row>
        <row r="887">
          <cell r="A887">
            <v>1002131184735</v>
          </cell>
          <cell r="B887" t="str">
            <v>БЛИНЧ.КРУГЛЫЕ С ТВОРОГОМ 4.5кг зам_120с</v>
          </cell>
          <cell r="C887">
            <v>4.5</v>
          </cell>
        </row>
        <row r="888">
          <cell r="A888">
            <v>1002131185755</v>
          </cell>
          <cell r="B888" t="str">
            <v>БЛИНЧ.КРУГЛЫЕ С ТВОРОГОМ 4.5кг зам_ФМ</v>
          </cell>
          <cell r="C888">
            <v>4.5</v>
          </cell>
        </row>
        <row r="889">
          <cell r="A889">
            <v>1002135296150</v>
          </cell>
          <cell r="B889" t="str">
            <v>ШОКОБЛИНЧ.С АПЕЛЬС.ДЖЕМОМ пл.1/300 зам.</v>
          </cell>
          <cell r="C889">
            <v>3.6</v>
          </cell>
        </row>
        <row r="890">
          <cell r="A890">
            <v>1002135286151</v>
          </cell>
          <cell r="B890" t="str">
            <v>ШОКОБЛИНЧ.С ВИШН.ДЖЕМОМ пл.1/300 зам.</v>
          </cell>
          <cell r="C890">
            <v>3.6</v>
          </cell>
        </row>
        <row r="891">
          <cell r="A891">
            <v>1002171554809</v>
          </cell>
          <cell r="B891" t="str">
            <v>НОГИ СВИНЫЕ упак.зам_Ашан</v>
          </cell>
          <cell r="C891">
            <v>4</v>
          </cell>
        </row>
        <row r="892">
          <cell r="A892">
            <v>1002172146099</v>
          </cell>
          <cell r="B892" t="str">
            <v>ПЕЧЕНЬ СВИНАЯ упак.зам.</v>
          </cell>
          <cell r="C892">
            <v>4.4000000000000004</v>
          </cell>
        </row>
        <row r="893">
          <cell r="A893">
            <v>1002172146162</v>
          </cell>
          <cell r="B893" t="str">
            <v>ПЕЧЕНЬ СВИНАЯ упак.зам_Ашан</v>
          </cell>
          <cell r="C893">
            <v>4.2</v>
          </cell>
        </row>
        <row r="894">
          <cell r="A894">
            <v>1002174986100</v>
          </cell>
          <cell r="B894" t="str">
            <v>СЕРДЦЕ СВИНОЕ упак.зам.</v>
          </cell>
          <cell r="C894">
            <v>3.3</v>
          </cell>
        </row>
        <row r="895">
          <cell r="A895">
            <v>1002174996101</v>
          </cell>
          <cell r="B895" t="str">
            <v>ХВОСТЫ СВИНЫЕ упак.зам.</v>
          </cell>
          <cell r="C895">
            <v>3.8</v>
          </cell>
        </row>
        <row r="896">
          <cell r="A896">
            <v>1002175006102</v>
          </cell>
          <cell r="B896" t="str">
            <v>ЯЗЫК СВИНОЙ упак.зам.</v>
          </cell>
          <cell r="C896">
            <v>3.3</v>
          </cell>
        </row>
        <row r="897">
          <cell r="A897">
            <v>1002175006163</v>
          </cell>
          <cell r="B897" t="str">
            <v>ЯЗЫК СВИНОЙ упак.зам_Ашан</v>
          </cell>
          <cell r="C897">
            <v>3.4</v>
          </cell>
        </row>
        <row r="898">
          <cell r="A898">
            <v>1002162166019</v>
          </cell>
          <cell r="B898" t="str">
            <v>РЕБРЫШКИ ОБЫКНОВЕННЫЕ 1кг 12шт.зам_120с</v>
          </cell>
          <cell r="C898">
            <v>12</v>
          </cell>
        </row>
        <row r="899">
          <cell r="A899">
            <v>1002162156004</v>
          </cell>
          <cell r="B899" t="str">
            <v>РАГУ СВИНОЕ 1кг 8шт.зам_120с</v>
          </cell>
          <cell r="C899">
            <v>8</v>
          </cell>
        </row>
        <row r="900">
          <cell r="A900">
            <v>1002162215417</v>
          </cell>
          <cell r="B900" t="str">
            <v>ШАШЛЫК ИЗ СВИНИНЫ зам.</v>
          </cell>
          <cell r="C900">
            <v>6</v>
          </cell>
        </row>
        <row r="901">
          <cell r="A901">
            <v>1002162094933</v>
          </cell>
          <cell r="B901" t="str">
            <v>НОГИ СВИНЫЕ ПЕРЕДНИЕ зам.</v>
          </cell>
          <cell r="C901">
            <v>10</v>
          </cell>
        </row>
        <row r="902">
          <cell r="A902">
            <v>1002162094934</v>
          </cell>
          <cell r="B902" t="str">
            <v>НОГИ СВИНЫЕ ЗАДНИЕ зам.</v>
          </cell>
          <cell r="C902">
            <v>10</v>
          </cell>
        </row>
        <row r="903">
          <cell r="A903">
            <v>1002163474935</v>
          </cell>
          <cell r="B903" t="str">
            <v>УШИ СВИНЫЕ зам.</v>
          </cell>
          <cell r="C903">
            <v>10</v>
          </cell>
        </row>
        <row r="904">
          <cell r="A904">
            <v>1002162144936</v>
          </cell>
          <cell r="B904" t="str">
            <v>ПЕЧЕНЬ СВИНАЯ зам.</v>
          </cell>
          <cell r="C904">
            <v>10</v>
          </cell>
        </row>
        <row r="905">
          <cell r="A905">
            <v>1002112605578</v>
          </cell>
          <cell r="B905" t="str">
            <v>ОСТАН.ТРАДИЦ.пельм пл.0.42кг 10шт.зам.</v>
          </cell>
          <cell r="C905">
            <v>4.2</v>
          </cell>
        </row>
        <row r="906">
          <cell r="A906">
            <v>1002112415648</v>
          </cell>
          <cell r="B906" t="str">
            <v xml:space="preserve">ПАПА МОЖЕТ! пельм.пл.0.42кг 10шт.зам. </v>
          </cell>
          <cell r="C906">
            <v>4.2</v>
          </cell>
        </row>
        <row r="907">
          <cell r="A907">
            <v>1002115036155</v>
          </cell>
          <cell r="B907" t="str">
            <v>30 ПЕЛЬМ.С АДЖИКОЙ пл.0.45кг зам.</v>
          </cell>
          <cell r="C907">
            <v>3.6</v>
          </cell>
        </row>
        <row r="908">
          <cell r="A908">
            <v>1002115046156</v>
          </cell>
          <cell r="B908" t="str">
            <v>30 ПЕЛЬМ.СО СЛ.МАСЛ.И ЗЕЛ.пл.0.45кг зам.</v>
          </cell>
          <cell r="C908">
            <v>3.6</v>
          </cell>
        </row>
        <row r="909">
          <cell r="A909">
            <v>1002115056157</v>
          </cell>
          <cell r="B909" t="str">
            <v>30 ПЕЛЬМ.С БЕЛ.ГРИБАМИ пл.0.45кг зам.</v>
          </cell>
          <cell r="C909">
            <v>3.6</v>
          </cell>
        </row>
        <row r="910">
          <cell r="A910">
            <v>1002112606313</v>
          </cell>
          <cell r="B910" t="str">
            <v>ОСТАН.ТРАДИЦ.пельм пл.0.9кг зам._180с</v>
          </cell>
          <cell r="C910">
            <v>9</v>
          </cell>
        </row>
        <row r="911">
          <cell r="A911">
            <v>1002112696312</v>
          </cell>
          <cell r="B911" t="str">
            <v>ОСТАНКИНСКИЕ пельм кор.0.5кг зам._180с</v>
          </cell>
          <cell r="C911">
            <v>8</v>
          </cell>
        </row>
        <row r="912">
          <cell r="A912">
            <v>1002112606314</v>
          </cell>
          <cell r="B912" t="str">
            <v>ОСТАН.ТРАДИЦ.пельм кор.0.5кг зам._180с</v>
          </cell>
          <cell r="C912">
            <v>8</v>
          </cell>
        </row>
        <row r="913">
          <cell r="A913">
            <v>1002112606440</v>
          </cell>
          <cell r="B913" t="str">
            <v>ОСТАН.ТРАДИЦ. пельм кор.0.4кг зам.</v>
          </cell>
          <cell r="C913">
            <v>6.4</v>
          </cell>
        </row>
        <row r="914">
          <cell r="A914">
            <v>1002112606613</v>
          </cell>
          <cell r="B914" t="str">
            <v>ОСТАНКИНСКИЕ пельм кор.0.4кг зам.</v>
          </cell>
          <cell r="C914">
            <v>6.4</v>
          </cell>
        </row>
        <row r="915">
          <cell r="A915">
            <v>1002112416311</v>
          </cell>
          <cell r="B915" t="str">
            <v>ПАПА МОЖЕТ! пельм кор.0.5кг зам._180с</v>
          </cell>
          <cell r="C915">
            <v>8</v>
          </cell>
        </row>
        <row r="916">
          <cell r="A916">
            <v>1002182025351</v>
          </cell>
          <cell r="B916" t="str">
            <v>ВЫРЕЗКА СВИНАЯ кр/к зам.</v>
          </cell>
          <cell r="C916">
            <v>24.51</v>
          </cell>
        </row>
        <row r="917">
          <cell r="A917">
            <v>1002182135431</v>
          </cell>
          <cell r="B917" t="str">
            <v>ШЕЙНАЯ ЧАСТЬ СВИНАЯ кр/к зам.</v>
          </cell>
          <cell r="C917">
            <v>20.3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A1593"/>
  <sheetViews>
    <sheetView tabSelected="1" zoomScale="87" zoomScaleNormal="87" workbookViewId="0">
      <pane ySplit="9" topLeftCell="A43" activePane="bottomLeft" state="frozen"/>
      <selection pane="bottomLeft" activeCell="E69" sqref="E69"/>
    </sheetView>
  </sheetViews>
  <sheetFormatPr defaultRowHeight="15" x14ac:dyDescent="0.25"/>
  <cols>
    <col min="1" max="1" width="9" style="72" customWidth="1"/>
    <col min="2" max="2" width="47" style="25" customWidth="1"/>
    <col min="3" max="3" width="4.7109375" style="28" customWidth="1"/>
    <col min="4" max="4" width="15.7109375" style="29" customWidth="1"/>
    <col min="5" max="5" width="12.7109375" style="30" customWidth="1"/>
    <col min="6" max="7" width="11.5703125" style="31" customWidth="1"/>
    <col min="8" max="9" width="11.5703125" style="32" customWidth="1"/>
    <col min="10" max="10" width="26.7109375" style="33" customWidth="1"/>
    <col min="11" max="11" width="2.140625" customWidth="1"/>
  </cols>
  <sheetData>
    <row r="1" spans="1:313" ht="27" customHeight="1" thickTop="1" thickBot="1" x14ac:dyDescent="0.3">
      <c r="C1" s="26" t="s">
        <v>0</v>
      </c>
      <c r="D1" s="27">
        <v>130435101</v>
      </c>
      <c r="E1" s="79" t="s">
        <v>121</v>
      </c>
      <c r="F1" s="80"/>
      <c r="G1" s="80"/>
      <c r="H1" s="80"/>
      <c r="I1" s="80"/>
      <c r="J1" s="81"/>
    </row>
    <row r="2" spans="1:313" ht="16.5" customHeight="1" thickTop="1" thickBot="1" x14ac:dyDescent="0.3"/>
    <row r="3" spans="1:313" ht="19.5" customHeight="1" thickTop="1" thickBot="1" x14ac:dyDescent="0.3">
      <c r="B3" s="29"/>
      <c r="C3" s="34" t="s">
        <v>1</v>
      </c>
      <c r="D3" s="35">
        <v>45225</v>
      </c>
      <c r="E3" s="34" t="s">
        <v>2</v>
      </c>
      <c r="F3" s="35">
        <v>45228</v>
      </c>
      <c r="G3" s="33"/>
      <c r="H3" s="33"/>
      <c r="I3" s="33"/>
    </row>
    <row r="4" spans="1:313" ht="15.75" customHeight="1" thickTop="1" x14ac:dyDescent="0.25">
      <c r="H4" s="33"/>
    </row>
    <row r="5" spans="1:313" x14ac:dyDescent="0.25">
      <c r="C5" s="34" t="s">
        <v>3</v>
      </c>
      <c r="D5" s="36"/>
      <c r="E5" s="37"/>
      <c r="F5" s="37"/>
      <c r="G5" s="37"/>
      <c r="H5" s="38"/>
      <c r="I5" s="38"/>
    </row>
    <row r="6" spans="1:313" ht="15.75" customHeight="1" thickBot="1" x14ac:dyDescent="0.3">
      <c r="D6" s="39" t="s">
        <v>4</v>
      </c>
      <c r="E6" s="40" t="s">
        <v>145</v>
      </c>
      <c r="F6" s="38" t="s">
        <v>146</v>
      </c>
      <c r="G6" s="41"/>
      <c r="H6" s="38"/>
      <c r="I6" s="38"/>
    </row>
    <row r="7" spans="1:313" ht="19.5" customHeight="1" thickTop="1" thickBot="1" x14ac:dyDescent="0.3">
      <c r="B7" s="42" t="s">
        <v>5</v>
      </c>
      <c r="D7" s="36" t="s">
        <v>6</v>
      </c>
      <c r="E7" s="43" t="s">
        <v>7</v>
      </c>
      <c r="F7" s="44"/>
      <c r="G7" s="44"/>
      <c r="H7" s="44"/>
      <c r="I7" s="44"/>
      <c r="J7" s="44"/>
    </row>
    <row r="8" spans="1:313" ht="16.5" customHeight="1" thickTop="1" thickBot="1" x14ac:dyDescent="0.3"/>
    <row r="9" spans="1:313" s="1" customFormat="1" ht="47.25" customHeight="1" thickTop="1" thickBot="1" x14ac:dyDescent="0.3">
      <c r="A9" s="45" t="s">
        <v>8</v>
      </c>
      <c r="B9" s="45" t="s">
        <v>9</v>
      </c>
      <c r="C9" s="46" t="s">
        <v>10</v>
      </c>
      <c r="D9" s="47" t="s">
        <v>11</v>
      </c>
      <c r="E9" s="48" t="s">
        <v>12</v>
      </c>
      <c r="F9" s="46" t="s">
        <v>13</v>
      </c>
      <c r="G9" s="46" t="s">
        <v>14</v>
      </c>
      <c r="H9" s="46" t="s">
        <v>15</v>
      </c>
      <c r="I9" s="46" t="s">
        <v>16</v>
      </c>
      <c r="J9" s="49" t="s">
        <v>17</v>
      </c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8"/>
      <c r="IV9" s="78"/>
      <c r="IW9" s="78"/>
      <c r="IX9" s="78"/>
      <c r="IY9" s="78"/>
      <c r="IZ9" s="78"/>
      <c r="JA9" s="78"/>
      <c r="JB9" s="78"/>
      <c r="JC9" s="78"/>
      <c r="JD9" s="78"/>
      <c r="JE9" s="78"/>
      <c r="JF9" s="78"/>
      <c r="JG9" s="78"/>
      <c r="JH9" s="78"/>
      <c r="JI9" s="78"/>
      <c r="JJ9" s="78"/>
      <c r="JK9" s="78"/>
      <c r="JL9" s="78"/>
      <c r="JM9" s="78"/>
      <c r="JN9" s="78"/>
      <c r="JO9" s="78"/>
      <c r="JP9" s="78"/>
      <c r="JQ9" s="78"/>
      <c r="JR9" s="78"/>
      <c r="JS9" s="78"/>
      <c r="JT9" s="78"/>
      <c r="JU9" s="78"/>
      <c r="JV9" s="78"/>
      <c r="JW9" s="78"/>
      <c r="JX9" s="78"/>
      <c r="JY9" s="78"/>
      <c r="JZ9" s="78"/>
      <c r="KA9" s="78"/>
      <c r="KB9" s="78"/>
      <c r="KC9" s="78"/>
      <c r="KD9" s="78"/>
      <c r="KE9" s="78"/>
      <c r="KF9" s="78"/>
      <c r="KG9" s="78"/>
      <c r="KH9" s="78"/>
      <c r="KI9" s="78"/>
      <c r="KJ9" s="78"/>
      <c r="KK9" s="78"/>
      <c r="KL9" s="78"/>
      <c r="KM9" s="78"/>
      <c r="KN9" s="78"/>
      <c r="KO9" s="78"/>
      <c r="KP9" s="78"/>
      <c r="KQ9" s="78"/>
      <c r="KR9" s="78"/>
      <c r="KS9" s="78"/>
      <c r="KT9" s="78"/>
      <c r="KU9" s="78"/>
      <c r="KV9" s="78"/>
      <c r="KW9" s="78"/>
      <c r="KX9" s="78"/>
      <c r="KY9" s="78"/>
      <c r="KZ9" s="78"/>
      <c r="LA9" s="78"/>
    </row>
    <row r="10" spans="1:313" ht="16.5" customHeight="1" thickTop="1" thickBot="1" x14ac:dyDescent="0.3">
      <c r="A10" s="51"/>
      <c r="B10" s="50" t="s">
        <v>18</v>
      </c>
      <c r="C10" s="50"/>
      <c r="D10" s="50"/>
      <c r="E10" s="50"/>
      <c r="F10" s="51"/>
      <c r="G10" s="50"/>
      <c r="H10" s="50"/>
      <c r="I10" s="50"/>
      <c r="J10" s="52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  <c r="EY10" s="77"/>
      <c r="EZ10" s="77"/>
      <c r="FA10" s="77"/>
      <c r="FB10" s="77"/>
      <c r="FC10" s="77"/>
      <c r="FD10" s="77"/>
      <c r="FE10" s="77"/>
      <c r="FF10" s="77"/>
      <c r="FG10" s="77"/>
      <c r="FH10" s="77"/>
      <c r="FI10" s="77"/>
      <c r="FJ10" s="77"/>
      <c r="FK10" s="77"/>
      <c r="FL10" s="77"/>
      <c r="FM10" s="77"/>
      <c r="FN10" s="77"/>
      <c r="FO10" s="77"/>
      <c r="FP10" s="77"/>
      <c r="FQ10" s="77"/>
      <c r="FR10" s="77"/>
      <c r="FS10" s="77"/>
      <c r="FT10" s="77"/>
      <c r="FU10" s="77"/>
      <c r="FV10" s="77"/>
      <c r="FW10" s="77"/>
      <c r="FX10" s="77"/>
      <c r="FY10" s="77"/>
      <c r="FZ10" s="77"/>
      <c r="GA10" s="77"/>
      <c r="GB10" s="77"/>
      <c r="GC10" s="77"/>
      <c r="GD10" s="77"/>
      <c r="GE10" s="77"/>
      <c r="GF10" s="77"/>
      <c r="GG10" s="77"/>
      <c r="GH10" s="77"/>
      <c r="GI10" s="77"/>
      <c r="GJ10" s="77"/>
      <c r="GK10" s="77"/>
      <c r="GL10" s="77"/>
      <c r="GM10" s="77"/>
      <c r="GN10" s="77"/>
      <c r="GO10" s="77"/>
      <c r="GP10" s="77"/>
      <c r="GQ10" s="77"/>
      <c r="GR10" s="77"/>
      <c r="GS10" s="77"/>
      <c r="GT10" s="77"/>
      <c r="GU10" s="77"/>
      <c r="GV10" s="77"/>
      <c r="GW10" s="77"/>
      <c r="GX10" s="77"/>
      <c r="GY10" s="77"/>
      <c r="GZ10" s="77"/>
      <c r="HA10" s="77"/>
      <c r="HB10" s="77"/>
      <c r="HC10" s="77"/>
      <c r="HD10" s="77"/>
      <c r="HE10" s="77"/>
      <c r="HF10" s="77"/>
      <c r="HG10" s="77"/>
      <c r="HH10" s="77"/>
      <c r="HI10" s="77"/>
      <c r="HJ10" s="77"/>
      <c r="HK10" s="77"/>
      <c r="HL10" s="77"/>
      <c r="HM10" s="77"/>
      <c r="HN10" s="77"/>
      <c r="HO10" s="77"/>
      <c r="HP10" s="77"/>
      <c r="HQ10" s="77"/>
      <c r="HR10" s="77"/>
      <c r="HS10" s="77"/>
      <c r="HT10" s="77"/>
      <c r="HU10" s="77"/>
      <c r="HV10" s="77"/>
      <c r="HW10" s="77"/>
      <c r="HX10" s="77"/>
      <c r="HY10" s="77"/>
      <c r="HZ10" s="77"/>
      <c r="IA10" s="77"/>
      <c r="IB10" s="77"/>
      <c r="IC10" s="77"/>
      <c r="ID10" s="77"/>
      <c r="IE10" s="77"/>
      <c r="IF10" s="77"/>
      <c r="IG10" s="77"/>
      <c r="IH10" s="77"/>
      <c r="II10" s="77"/>
      <c r="IJ10" s="77"/>
      <c r="IK10" s="77"/>
      <c r="IL10" s="77"/>
      <c r="IM10" s="77"/>
      <c r="IN10" s="77"/>
      <c r="IO10" s="77"/>
      <c r="IP10" s="77"/>
      <c r="IQ10" s="77"/>
      <c r="IR10" s="77"/>
      <c r="IS10" s="77"/>
      <c r="IT10" s="77"/>
      <c r="IU10" s="77"/>
      <c r="IV10" s="77"/>
      <c r="IW10" s="77"/>
      <c r="IX10" s="77"/>
      <c r="IY10" s="77"/>
      <c r="IZ10" s="77"/>
      <c r="JA10" s="77"/>
      <c r="JB10" s="77"/>
      <c r="JC10" s="77"/>
      <c r="JD10" s="77"/>
      <c r="JE10" s="77"/>
      <c r="JF10" s="77"/>
      <c r="JG10" s="77"/>
      <c r="JH10" s="77"/>
      <c r="JI10" s="77"/>
      <c r="JJ10" s="77"/>
      <c r="JK10" s="77"/>
      <c r="JL10" s="77"/>
      <c r="JM10" s="77"/>
      <c r="JN10" s="77"/>
      <c r="JO10" s="77"/>
      <c r="JP10" s="77"/>
      <c r="JQ10" s="77"/>
      <c r="JR10" s="77"/>
      <c r="JS10" s="77"/>
      <c r="JT10" s="77"/>
      <c r="JU10" s="77"/>
      <c r="JV10" s="77"/>
      <c r="JW10" s="77"/>
      <c r="JX10" s="77"/>
      <c r="JY10" s="77"/>
      <c r="JZ10" s="77"/>
      <c r="KA10" s="77"/>
      <c r="KB10" s="77"/>
      <c r="KC10" s="77"/>
      <c r="KD10" s="77"/>
      <c r="KE10" s="77"/>
      <c r="KF10" s="77"/>
      <c r="KG10" s="77"/>
      <c r="KH10" s="77"/>
      <c r="KI10" s="77"/>
      <c r="KJ10" s="77"/>
      <c r="KK10" s="77"/>
      <c r="KL10" s="77"/>
      <c r="KM10" s="77"/>
      <c r="KN10" s="77"/>
      <c r="KO10" s="77"/>
      <c r="KP10" s="77"/>
      <c r="KQ10" s="77"/>
      <c r="KR10" s="77"/>
      <c r="KS10" s="77"/>
      <c r="KT10" s="77"/>
      <c r="KU10" s="77"/>
      <c r="KV10" s="77"/>
      <c r="KW10" s="77"/>
      <c r="KX10" s="77"/>
      <c r="KY10" s="77"/>
      <c r="KZ10" s="77"/>
      <c r="LA10" s="77"/>
    </row>
    <row r="11" spans="1:313" s="2" customFormat="1" ht="16.5" customHeight="1" thickTop="1" x14ac:dyDescent="0.25">
      <c r="A11" s="54" t="str">
        <f t="shared" ref="A11:A30" si="0">RIGHT(D11:D68,4)</f>
        <v>5246</v>
      </c>
      <c r="B11" s="53" t="s">
        <v>19</v>
      </c>
      <c r="C11" s="55" t="s">
        <v>144</v>
      </c>
      <c r="D11" s="54">
        <v>1001010105246</v>
      </c>
      <c r="E11" s="55">
        <v>0</v>
      </c>
      <c r="F11" s="56">
        <v>1</v>
      </c>
      <c r="G11" s="56">
        <f>E11*F11</f>
        <v>0</v>
      </c>
      <c r="H11" s="57">
        <v>2.96</v>
      </c>
      <c r="I11" s="57">
        <v>30</v>
      </c>
      <c r="J11" s="58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  <c r="EY11" s="77"/>
      <c r="EZ11" s="77"/>
      <c r="FA11" s="77"/>
      <c r="FB11" s="77"/>
      <c r="FC11" s="77"/>
      <c r="FD11" s="77"/>
      <c r="FE11" s="77"/>
      <c r="FF11" s="77"/>
      <c r="FG11" s="77"/>
      <c r="FH11" s="77"/>
      <c r="FI11" s="77"/>
      <c r="FJ11" s="77"/>
      <c r="FK11" s="77"/>
      <c r="FL11" s="77"/>
      <c r="FM11" s="77"/>
      <c r="FN11" s="77"/>
      <c r="FO11" s="77"/>
      <c r="FP11" s="77"/>
      <c r="FQ11" s="77"/>
      <c r="FR11" s="77"/>
      <c r="FS11" s="77"/>
      <c r="FT11" s="77"/>
      <c r="FU11" s="77"/>
      <c r="FV11" s="77"/>
      <c r="FW11" s="77"/>
      <c r="FX11" s="77"/>
      <c r="FY11" s="77"/>
      <c r="FZ11" s="77"/>
      <c r="GA11" s="77"/>
      <c r="GB11" s="77"/>
      <c r="GC11" s="77"/>
      <c r="GD11" s="77"/>
      <c r="GE11" s="77"/>
      <c r="GF11" s="77"/>
      <c r="GG11" s="77"/>
      <c r="GH11" s="77"/>
      <c r="GI11" s="77"/>
      <c r="GJ11" s="77"/>
      <c r="GK11" s="77"/>
      <c r="GL11" s="77"/>
      <c r="GM11" s="77"/>
      <c r="GN11" s="77"/>
      <c r="GO11" s="77"/>
      <c r="GP11" s="77"/>
      <c r="GQ11" s="77"/>
      <c r="GR11" s="77"/>
      <c r="GS11" s="77"/>
      <c r="GT11" s="77"/>
      <c r="GU11" s="77"/>
      <c r="GV11" s="77"/>
      <c r="GW11" s="77"/>
      <c r="GX11" s="77"/>
      <c r="GY11" s="77"/>
      <c r="GZ11" s="77"/>
      <c r="HA11" s="77"/>
      <c r="HB11" s="77"/>
      <c r="HC11" s="77"/>
      <c r="HD11" s="77"/>
      <c r="HE11" s="77"/>
      <c r="HF11" s="77"/>
      <c r="HG11" s="77"/>
      <c r="HH11" s="77"/>
      <c r="HI11" s="77"/>
      <c r="HJ11" s="77"/>
      <c r="HK11" s="77"/>
      <c r="HL11" s="77"/>
      <c r="HM11" s="77"/>
      <c r="HN11" s="77"/>
      <c r="HO11" s="77"/>
      <c r="HP11" s="77"/>
      <c r="HQ11" s="77"/>
      <c r="HR11" s="77"/>
      <c r="HS11" s="77"/>
      <c r="HT11" s="77"/>
      <c r="HU11" s="77"/>
      <c r="HV11" s="77"/>
      <c r="HW11" s="77"/>
      <c r="HX11" s="77"/>
      <c r="HY11" s="77"/>
      <c r="HZ11" s="77"/>
      <c r="IA11" s="77"/>
      <c r="IB11" s="77"/>
      <c r="IC11" s="77"/>
      <c r="ID11" s="77"/>
      <c r="IE11" s="77"/>
      <c r="IF11" s="77"/>
      <c r="IG11" s="77"/>
      <c r="IH11" s="77"/>
      <c r="II11" s="77"/>
      <c r="IJ11" s="77"/>
      <c r="IK11" s="77"/>
      <c r="IL11" s="77"/>
      <c r="IM11" s="77"/>
      <c r="IN11" s="77"/>
      <c r="IO11" s="77"/>
      <c r="IP11" s="77"/>
      <c r="IQ11" s="77"/>
      <c r="IR11" s="77"/>
      <c r="IS11" s="77"/>
      <c r="IT11" s="77"/>
      <c r="IU11" s="77"/>
      <c r="IV11" s="77"/>
      <c r="IW11" s="77"/>
      <c r="IX11" s="77"/>
      <c r="IY11" s="77"/>
      <c r="IZ11" s="77"/>
      <c r="JA11" s="77"/>
      <c r="JB11" s="77"/>
      <c r="JC11" s="77"/>
      <c r="JD11" s="77"/>
      <c r="JE11" s="77"/>
      <c r="JF11" s="77"/>
      <c r="JG11" s="77"/>
      <c r="JH11" s="77"/>
      <c r="JI11" s="77"/>
      <c r="JJ11" s="77"/>
      <c r="JK11" s="77"/>
      <c r="JL11" s="77"/>
      <c r="JM11" s="77"/>
      <c r="JN11" s="77"/>
      <c r="JO11" s="77"/>
      <c r="JP11" s="77"/>
      <c r="JQ11" s="77"/>
      <c r="JR11" s="77"/>
      <c r="JS11" s="77"/>
      <c r="JT11" s="77"/>
      <c r="JU11" s="77"/>
      <c r="JV11" s="77"/>
      <c r="JW11" s="77"/>
      <c r="JX11" s="77"/>
      <c r="JY11" s="77"/>
      <c r="JZ11" s="77"/>
      <c r="KA11" s="77"/>
      <c r="KB11" s="77"/>
      <c r="KC11" s="77"/>
      <c r="KD11" s="77"/>
      <c r="KE11" s="77"/>
      <c r="KF11" s="77"/>
      <c r="KG11" s="77"/>
      <c r="KH11" s="77"/>
      <c r="KI11" s="77"/>
      <c r="KJ11" s="77"/>
      <c r="KK11" s="77"/>
      <c r="KL11" s="77"/>
      <c r="KM11" s="77"/>
      <c r="KN11" s="77"/>
      <c r="KO11" s="77"/>
      <c r="KP11" s="77"/>
      <c r="KQ11" s="77"/>
      <c r="KR11" s="77"/>
      <c r="KS11" s="77"/>
      <c r="KT11" s="77"/>
      <c r="KU11" s="77"/>
      <c r="KV11" s="77"/>
      <c r="KW11" s="77"/>
      <c r="KX11" s="77"/>
      <c r="KY11" s="77"/>
      <c r="KZ11" s="77"/>
      <c r="LA11" s="77"/>
    </row>
    <row r="12" spans="1:313" s="2" customFormat="1" ht="16.5" customHeight="1" x14ac:dyDescent="0.25">
      <c r="A12" s="54" t="str">
        <f t="shared" si="0"/>
        <v>6333</v>
      </c>
      <c r="B12" s="53" t="s">
        <v>28</v>
      </c>
      <c r="C12" s="76" t="s">
        <v>143</v>
      </c>
      <c r="D12" s="54">
        <v>1001012486333</v>
      </c>
      <c r="E12" s="55">
        <v>80</v>
      </c>
      <c r="F12" s="56">
        <v>0.4</v>
      </c>
      <c r="G12" s="56">
        <f t="shared" ref="G12:G56" si="1">E12*F12</f>
        <v>32</v>
      </c>
      <c r="H12" s="57">
        <f>VLOOKUP(D12,[1]КИ_ПФ!$A:$C,3,0)</f>
        <v>3.2</v>
      </c>
      <c r="I12" s="57">
        <v>60</v>
      </c>
      <c r="J12" s="58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7"/>
      <c r="FA12" s="77"/>
      <c r="FB12" s="77"/>
      <c r="FC12" s="77"/>
      <c r="FD12" s="77"/>
      <c r="FE12" s="77"/>
      <c r="FF12" s="77"/>
      <c r="FG12" s="77"/>
      <c r="FH12" s="77"/>
      <c r="FI12" s="77"/>
      <c r="FJ12" s="77"/>
      <c r="FK12" s="77"/>
      <c r="FL12" s="77"/>
      <c r="FM12" s="77"/>
      <c r="FN12" s="77"/>
      <c r="FO12" s="77"/>
      <c r="FP12" s="77"/>
      <c r="FQ12" s="77"/>
      <c r="FR12" s="77"/>
      <c r="FS12" s="77"/>
      <c r="FT12" s="77"/>
      <c r="FU12" s="77"/>
      <c r="FV12" s="77"/>
      <c r="FW12" s="77"/>
      <c r="FX12" s="77"/>
      <c r="FY12" s="77"/>
      <c r="FZ12" s="77"/>
      <c r="GA12" s="77"/>
      <c r="GB12" s="77"/>
      <c r="GC12" s="77"/>
      <c r="GD12" s="77"/>
      <c r="GE12" s="77"/>
      <c r="GF12" s="77"/>
      <c r="GG12" s="77"/>
      <c r="GH12" s="77"/>
      <c r="GI12" s="77"/>
      <c r="GJ12" s="77"/>
      <c r="GK12" s="77"/>
      <c r="GL12" s="77"/>
      <c r="GM12" s="77"/>
      <c r="GN12" s="77"/>
      <c r="GO12" s="77"/>
      <c r="GP12" s="77"/>
      <c r="GQ12" s="77"/>
      <c r="GR12" s="77"/>
      <c r="GS12" s="77"/>
      <c r="GT12" s="77"/>
      <c r="GU12" s="77"/>
      <c r="GV12" s="77"/>
      <c r="GW12" s="77"/>
      <c r="GX12" s="77"/>
      <c r="GY12" s="77"/>
      <c r="GZ12" s="77"/>
      <c r="HA12" s="77"/>
      <c r="HB12" s="77"/>
      <c r="HC12" s="77"/>
      <c r="HD12" s="77"/>
      <c r="HE12" s="77"/>
      <c r="HF12" s="77"/>
      <c r="HG12" s="77"/>
      <c r="HH12" s="77"/>
      <c r="HI12" s="77"/>
      <c r="HJ12" s="77"/>
      <c r="HK12" s="77"/>
      <c r="HL12" s="77"/>
      <c r="HM12" s="77"/>
      <c r="HN12" s="77"/>
      <c r="HO12" s="77"/>
      <c r="HP12" s="77"/>
      <c r="HQ12" s="77"/>
      <c r="HR12" s="77"/>
      <c r="HS12" s="77"/>
      <c r="HT12" s="77"/>
      <c r="HU12" s="77"/>
      <c r="HV12" s="77"/>
      <c r="HW12" s="77"/>
      <c r="HX12" s="77"/>
      <c r="HY12" s="77"/>
      <c r="HZ12" s="77"/>
      <c r="IA12" s="77"/>
      <c r="IB12" s="77"/>
      <c r="IC12" s="77"/>
      <c r="ID12" s="77"/>
      <c r="IE12" s="77"/>
      <c r="IF12" s="77"/>
      <c r="IG12" s="77"/>
      <c r="IH12" s="77"/>
      <c r="II12" s="77"/>
      <c r="IJ12" s="77"/>
      <c r="IK12" s="77"/>
      <c r="IL12" s="77"/>
      <c r="IM12" s="77"/>
      <c r="IN12" s="77"/>
      <c r="IO12" s="77"/>
      <c r="IP12" s="77"/>
      <c r="IQ12" s="77"/>
      <c r="IR12" s="77"/>
      <c r="IS12" s="77"/>
      <c r="IT12" s="77"/>
      <c r="IU12" s="77"/>
      <c r="IV12" s="77"/>
      <c r="IW12" s="77"/>
      <c r="IX12" s="77"/>
      <c r="IY12" s="77"/>
      <c r="IZ12" s="77"/>
      <c r="JA12" s="77"/>
      <c r="JB12" s="77"/>
      <c r="JC12" s="77"/>
      <c r="JD12" s="77"/>
      <c r="JE12" s="77"/>
      <c r="JF12" s="77"/>
      <c r="JG12" s="77"/>
      <c r="JH12" s="77"/>
      <c r="JI12" s="77"/>
      <c r="JJ12" s="77"/>
      <c r="JK12" s="77"/>
      <c r="JL12" s="77"/>
      <c r="JM12" s="77"/>
      <c r="JN12" s="77"/>
      <c r="JO12" s="77"/>
      <c r="JP12" s="77"/>
      <c r="JQ12" s="77"/>
      <c r="JR12" s="77"/>
      <c r="JS12" s="77"/>
      <c r="JT12" s="77"/>
      <c r="JU12" s="77"/>
      <c r="JV12" s="77"/>
      <c r="JW12" s="77"/>
      <c r="JX12" s="77"/>
      <c r="JY12" s="77"/>
      <c r="JZ12" s="77"/>
      <c r="KA12" s="77"/>
      <c r="KB12" s="77"/>
      <c r="KC12" s="77"/>
      <c r="KD12" s="77"/>
      <c r="KE12" s="77"/>
      <c r="KF12" s="77"/>
      <c r="KG12" s="77"/>
      <c r="KH12" s="77"/>
      <c r="KI12" s="77"/>
      <c r="KJ12" s="77"/>
      <c r="KK12" s="77"/>
      <c r="KL12" s="77"/>
      <c r="KM12" s="77"/>
      <c r="KN12" s="77"/>
      <c r="KO12" s="77"/>
      <c r="KP12" s="77"/>
      <c r="KQ12" s="77"/>
      <c r="KR12" s="77"/>
      <c r="KS12" s="77"/>
      <c r="KT12" s="77"/>
      <c r="KU12" s="77"/>
      <c r="KV12" s="77"/>
      <c r="KW12" s="77"/>
      <c r="KX12" s="77"/>
      <c r="KY12" s="77"/>
      <c r="KZ12" s="77"/>
      <c r="LA12" s="77"/>
    </row>
    <row r="13" spans="1:313" s="2" customFormat="1" ht="16.5" customHeight="1" x14ac:dyDescent="0.25">
      <c r="A13" s="54" t="str">
        <f t="shared" si="0"/>
        <v>6337</v>
      </c>
      <c r="B13" s="53" t="s">
        <v>119</v>
      </c>
      <c r="C13" s="76" t="s">
        <v>143</v>
      </c>
      <c r="D13" s="54">
        <v>1001012636337</v>
      </c>
      <c r="E13" s="55">
        <v>40</v>
      </c>
      <c r="F13" s="56">
        <v>0.5</v>
      </c>
      <c r="G13" s="56">
        <f t="shared" si="1"/>
        <v>20</v>
      </c>
      <c r="H13" s="57">
        <f>VLOOKUP(D13,[1]КИ_ПФ!$A:$C,3,0)</f>
        <v>4</v>
      </c>
      <c r="I13" s="57">
        <v>60</v>
      </c>
      <c r="J13" s="58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  <c r="EY13" s="77"/>
      <c r="EZ13" s="77"/>
      <c r="FA13" s="77"/>
      <c r="FB13" s="77"/>
      <c r="FC13" s="77"/>
      <c r="FD13" s="77"/>
      <c r="FE13" s="77"/>
      <c r="FF13" s="77"/>
      <c r="FG13" s="77"/>
      <c r="FH13" s="77"/>
      <c r="FI13" s="77"/>
      <c r="FJ13" s="77"/>
      <c r="FK13" s="77"/>
      <c r="FL13" s="77"/>
      <c r="FM13" s="77"/>
      <c r="FN13" s="77"/>
      <c r="FO13" s="77"/>
      <c r="FP13" s="77"/>
      <c r="FQ13" s="77"/>
      <c r="FR13" s="77"/>
      <c r="FS13" s="77"/>
      <c r="FT13" s="77"/>
      <c r="FU13" s="77"/>
      <c r="FV13" s="77"/>
      <c r="FW13" s="77"/>
      <c r="FX13" s="77"/>
      <c r="FY13" s="77"/>
      <c r="FZ13" s="77"/>
      <c r="GA13" s="77"/>
      <c r="GB13" s="77"/>
      <c r="GC13" s="77"/>
      <c r="GD13" s="77"/>
      <c r="GE13" s="77"/>
      <c r="GF13" s="77"/>
      <c r="GG13" s="77"/>
      <c r="GH13" s="77"/>
      <c r="GI13" s="77"/>
      <c r="GJ13" s="77"/>
      <c r="GK13" s="77"/>
      <c r="GL13" s="77"/>
      <c r="GM13" s="77"/>
      <c r="GN13" s="77"/>
      <c r="GO13" s="77"/>
      <c r="GP13" s="77"/>
      <c r="GQ13" s="77"/>
      <c r="GR13" s="77"/>
      <c r="GS13" s="77"/>
      <c r="GT13" s="77"/>
      <c r="GU13" s="77"/>
      <c r="GV13" s="77"/>
      <c r="GW13" s="77"/>
      <c r="GX13" s="77"/>
      <c r="GY13" s="77"/>
      <c r="GZ13" s="77"/>
      <c r="HA13" s="77"/>
      <c r="HB13" s="77"/>
      <c r="HC13" s="77"/>
      <c r="HD13" s="77"/>
      <c r="HE13" s="77"/>
      <c r="HF13" s="77"/>
      <c r="HG13" s="77"/>
      <c r="HH13" s="77"/>
      <c r="HI13" s="77"/>
      <c r="HJ13" s="77"/>
      <c r="HK13" s="77"/>
      <c r="HL13" s="77"/>
      <c r="HM13" s="77"/>
      <c r="HN13" s="77"/>
      <c r="HO13" s="77"/>
      <c r="HP13" s="77"/>
      <c r="HQ13" s="77"/>
      <c r="HR13" s="77"/>
      <c r="HS13" s="77"/>
      <c r="HT13" s="77"/>
      <c r="HU13" s="77"/>
      <c r="HV13" s="77"/>
      <c r="HW13" s="77"/>
      <c r="HX13" s="77"/>
      <c r="HY13" s="77"/>
      <c r="HZ13" s="77"/>
      <c r="IA13" s="77"/>
      <c r="IB13" s="77"/>
      <c r="IC13" s="77"/>
      <c r="ID13" s="77"/>
      <c r="IE13" s="77"/>
      <c r="IF13" s="77"/>
      <c r="IG13" s="77"/>
      <c r="IH13" s="77"/>
      <c r="II13" s="77"/>
      <c r="IJ13" s="77"/>
      <c r="IK13" s="77"/>
      <c r="IL13" s="77"/>
      <c r="IM13" s="77"/>
      <c r="IN13" s="77"/>
      <c r="IO13" s="77"/>
      <c r="IP13" s="77"/>
      <c r="IQ13" s="77"/>
      <c r="IR13" s="77"/>
      <c r="IS13" s="77"/>
      <c r="IT13" s="77"/>
      <c r="IU13" s="77"/>
      <c r="IV13" s="77"/>
      <c r="IW13" s="77"/>
      <c r="IX13" s="77"/>
      <c r="IY13" s="77"/>
      <c r="IZ13" s="77"/>
      <c r="JA13" s="77"/>
      <c r="JB13" s="77"/>
      <c r="JC13" s="77"/>
      <c r="JD13" s="77"/>
      <c r="JE13" s="77"/>
      <c r="JF13" s="77"/>
      <c r="JG13" s="77"/>
      <c r="JH13" s="77"/>
      <c r="JI13" s="77"/>
      <c r="JJ13" s="77"/>
      <c r="JK13" s="77"/>
      <c r="JL13" s="77"/>
      <c r="JM13" s="77"/>
      <c r="JN13" s="77"/>
      <c r="JO13" s="77"/>
      <c r="JP13" s="77"/>
      <c r="JQ13" s="77"/>
      <c r="JR13" s="77"/>
      <c r="JS13" s="77"/>
      <c r="JT13" s="77"/>
      <c r="JU13" s="77"/>
      <c r="JV13" s="77"/>
      <c r="JW13" s="77"/>
      <c r="JX13" s="77"/>
      <c r="JY13" s="77"/>
      <c r="JZ13" s="77"/>
      <c r="KA13" s="77"/>
      <c r="KB13" s="77"/>
      <c r="KC13" s="77"/>
      <c r="KD13" s="77"/>
      <c r="KE13" s="77"/>
      <c r="KF13" s="77"/>
      <c r="KG13" s="77"/>
      <c r="KH13" s="77"/>
      <c r="KI13" s="77"/>
      <c r="KJ13" s="77"/>
      <c r="KK13" s="77"/>
      <c r="KL13" s="77"/>
      <c r="KM13" s="77"/>
      <c r="KN13" s="77"/>
      <c r="KO13" s="77"/>
      <c r="KP13" s="77"/>
      <c r="KQ13" s="77"/>
      <c r="KR13" s="77"/>
      <c r="KS13" s="77"/>
      <c r="KT13" s="77"/>
      <c r="KU13" s="77"/>
      <c r="KV13" s="77"/>
      <c r="KW13" s="77"/>
      <c r="KX13" s="77"/>
      <c r="KY13" s="77"/>
      <c r="KZ13" s="77"/>
      <c r="LA13" s="77"/>
    </row>
    <row r="14" spans="1:313" s="2" customFormat="1" ht="16.5" customHeight="1" x14ac:dyDescent="0.25">
      <c r="A14" s="54" t="str">
        <f t="shared" si="0"/>
        <v>5247</v>
      </c>
      <c r="B14" s="53" t="s">
        <v>33</v>
      </c>
      <c r="C14" s="55" t="s">
        <v>144</v>
      </c>
      <c r="D14" s="54">
        <v>1001010855247</v>
      </c>
      <c r="E14" s="55">
        <v>0</v>
      </c>
      <c r="F14" s="56">
        <v>1</v>
      </c>
      <c r="G14" s="56">
        <f t="shared" si="1"/>
        <v>0</v>
      </c>
      <c r="H14" s="57">
        <f>VLOOKUP(D14,[1]КИ_ПФ!$A:$C,3,0)</f>
        <v>2.97</v>
      </c>
      <c r="I14" s="57">
        <v>30</v>
      </c>
      <c r="J14" s="58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  <c r="EY14" s="77"/>
      <c r="EZ14" s="77"/>
      <c r="FA14" s="77"/>
      <c r="FB14" s="77"/>
      <c r="FC14" s="77"/>
      <c r="FD14" s="77"/>
      <c r="FE14" s="77"/>
      <c r="FF14" s="77"/>
      <c r="FG14" s="77"/>
      <c r="FH14" s="77"/>
      <c r="FI14" s="77"/>
      <c r="FJ14" s="77"/>
      <c r="FK14" s="77"/>
      <c r="FL14" s="77"/>
      <c r="FM14" s="77"/>
      <c r="FN14" s="77"/>
      <c r="FO14" s="77"/>
      <c r="FP14" s="77"/>
      <c r="FQ14" s="77"/>
      <c r="FR14" s="77"/>
      <c r="FS14" s="77"/>
      <c r="FT14" s="77"/>
      <c r="FU14" s="77"/>
      <c r="FV14" s="77"/>
      <c r="FW14" s="77"/>
      <c r="FX14" s="77"/>
      <c r="FY14" s="77"/>
      <c r="FZ14" s="77"/>
      <c r="GA14" s="77"/>
      <c r="GB14" s="77"/>
      <c r="GC14" s="77"/>
      <c r="GD14" s="77"/>
      <c r="GE14" s="77"/>
      <c r="GF14" s="77"/>
      <c r="GG14" s="77"/>
      <c r="GH14" s="77"/>
      <c r="GI14" s="77"/>
      <c r="GJ14" s="77"/>
      <c r="GK14" s="77"/>
      <c r="GL14" s="77"/>
      <c r="GM14" s="77"/>
      <c r="GN14" s="77"/>
      <c r="GO14" s="77"/>
      <c r="GP14" s="77"/>
      <c r="GQ14" s="77"/>
      <c r="GR14" s="77"/>
      <c r="GS14" s="77"/>
      <c r="GT14" s="77"/>
      <c r="GU14" s="77"/>
      <c r="GV14" s="77"/>
      <c r="GW14" s="77"/>
      <c r="GX14" s="77"/>
      <c r="GY14" s="77"/>
      <c r="GZ14" s="77"/>
      <c r="HA14" s="77"/>
      <c r="HB14" s="77"/>
      <c r="HC14" s="77"/>
      <c r="HD14" s="77"/>
      <c r="HE14" s="77"/>
      <c r="HF14" s="77"/>
      <c r="HG14" s="77"/>
      <c r="HH14" s="77"/>
      <c r="HI14" s="77"/>
      <c r="HJ14" s="77"/>
      <c r="HK14" s="77"/>
      <c r="HL14" s="77"/>
      <c r="HM14" s="77"/>
      <c r="HN14" s="77"/>
      <c r="HO14" s="77"/>
      <c r="HP14" s="77"/>
      <c r="HQ14" s="77"/>
      <c r="HR14" s="77"/>
      <c r="HS14" s="77"/>
      <c r="HT14" s="77"/>
      <c r="HU14" s="77"/>
      <c r="HV14" s="77"/>
      <c r="HW14" s="77"/>
      <c r="HX14" s="77"/>
      <c r="HY14" s="77"/>
      <c r="HZ14" s="77"/>
      <c r="IA14" s="77"/>
      <c r="IB14" s="77"/>
      <c r="IC14" s="77"/>
      <c r="ID14" s="77"/>
      <c r="IE14" s="77"/>
      <c r="IF14" s="77"/>
      <c r="IG14" s="77"/>
      <c r="IH14" s="77"/>
      <c r="II14" s="77"/>
      <c r="IJ14" s="77"/>
      <c r="IK14" s="77"/>
      <c r="IL14" s="77"/>
      <c r="IM14" s="77"/>
      <c r="IN14" s="77"/>
      <c r="IO14" s="77"/>
      <c r="IP14" s="77"/>
      <c r="IQ14" s="77"/>
      <c r="IR14" s="77"/>
      <c r="IS14" s="77"/>
      <c r="IT14" s="77"/>
      <c r="IU14" s="77"/>
      <c r="IV14" s="77"/>
      <c r="IW14" s="77"/>
      <c r="IX14" s="77"/>
      <c r="IY14" s="77"/>
      <c r="IZ14" s="77"/>
      <c r="JA14" s="77"/>
      <c r="JB14" s="77"/>
      <c r="JC14" s="77"/>
      <c r="JD14" s="77"/>
      <c r="JE14" s="77"/>
      <c r="JF14" s="77"/>
      <c r="JG14" s="77"/>
      <c r="JH14" s="77"/>
      <c r="JI14" s="77"/>
      <c r="JJ14" s="77"/>
      <c r="JK14" s="77"/>
      <c r="JL14" s="77"/>
      <c r="JM14" s="77"/>
      <c r="JN14" s="77"/>
      <c r="JO14" s="77"/>
      <c r="JP14" s="77"/>
      <c r="JQ14" s="77"/>
      <c r="JR14" s="77"/>
      <c r="JS14" s="77"/>
      <c r="JT14" s="77"/>
      <c r="JU14" s="77"/>
      <c r="JV14" s="77"/>
      <c r="JW14" s="77"/>
      <c r="JX14" s="77"/>
      <c r="JY14" s="77"/>
      <c r="JZ14" s="77"/>
      <c r="KA14" s="77"/>
      <c r="KB14" s="77"/>
      <c r="KC14" s="77"/>
      <c r="KD14" s="77"/>
      <c r="KE14" s="77"/>
      <c r="KF14" s="77"/>
      <c r="KG14" s="77"/>
      <c r="KH14" s="77"/>
      <c r="KI14" s="77"/>
      <c r="KJ14" s="77"/>
      <c r="KK14" s="77"/>
      <c r="KL14" s="77"/>
      <c r="KM14" s="77"/>
      <c r="KN14" s="77"/>
      <c r="KO14" s="77"/>
      <c r="KP14" s="77"/>
      <c r="KQ14" s="77"/>
      <c r="KR14" s="77"/>
      <c r="KS14" s="77"/>
      <c r="KT14" s="77"/>
      <c r="KU14" s="77"/>
      <c r="KV14" s="77"/>
      <c r="KW14" s="77"/>
      <c r="KX14" s="77"/>
      <c r="KY14" s="77"/>
      <c r="KZ14" s="77"/>
      <c r="LA14" s="77"/>
    </row>
    <row r="15" spans="1:313" s="2" customFormat="1" ht="16.5" customHeight="1" x14ac:dyDescent="0.25">
      <c r="A15" s="54" t="str">
        <f t="shared" si="0"/>
        <v>6392</v>
      </c>
      <c r="B15" s="53" t="s">
        <v>120</v>
      </c>
      <c r="C15" s="76" t="s">
        <v>143</v>
      </c>
      <c r="D15" s="54">
        <v>1001012566392</v>
      </c>
      <c r="E15" s="55">
        <v>80</v>
      </c>
      <c r="F15" s="56">
        <v>0.4</v>
      </c>
      <c r="G15" s="56">
        <f t="shared" si="1"/>
        <v>32</v>
      </c>
      <c r="H15" s="57">
        <f>VLOOKUP(D15,[1]КИ_ПФ!$A:$C,3,0)</f>
        <v>3.2</v>
      </c>
      <c r="I15" s="57">
        <v>60</v>
      </c>
      <c r="J15" s="58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  <c r="EY15" s="77"/>
      <c r="EZ15" s="77"/>
      <c r="FA15" s="77"/>
      <c r="FB15" s="77"/>
      <c r="FC15" s="77"/>
      <c r="FD15" s="77"/>
      <c r="FE15" s="77"/>
      <c r="FF15" s="77"/>
      <c r="FG15" s="77"/>
      <c r="FH15" s="77"/>
      <c r="FI15" s="77"/>
      <c r="FJ15" s="77"/>
      <c r="FK15" s="77"/>
      <c r="FL15" s="77"/>
      <c r="FM15" s="77"/>
      <c r="FN15" s="77"/>
      <c r="FO15" s="77"/>
      <c r="FP15" s="77"/>
      <c r="FQ15" s="77"/>
      <c r="FR15" s="77"/>
      <c r="FS15" s="77"/>
      <c r="FT15" s="77"/>
      <c r="FU15" s="77"/>
      <c r="FV15" s="77"/>
      <c r="FW15" s="77"/>
      <c r="FX15" s="77"/>
      <c r="FY15" s="77"/>
      <c r="FZ15" s="77"/>
      <c r="GA15" s="77"/>
      <c r="GB15" s="77"/>
      <c r="GC15" s="77"/>
      <c r="GD15" s="77"/>
      <c r="GE15" s="77"/>
      <c r="GF15" s="77"/>
      <c r="GG15" s="77"/>
      <c r="GH15" s="77"/>
      <c r="GI15" s="77"/>
      <c r="GJ15" s="77"/>
      <c r="GK15" s="77"/>
      <c r="GL15" s="77"/>
      <c r="GM15" s="77"/>
      <c r="GN15" s="77"/>
      <c r="GO15" s="77"/>
      <c r="GP15" s="77"/>
      <c r="GQ15" s="77"/>
      <c r="GR15" s="77"/>
      <c r="GS15" s="77"/>
      <c r="GT15" s="77"/>
      <c r="GU15" s="77"/>
      <c r="GV15" s="77"/>
      <c r="GW15" s="77"/>
      <c r="GX15" s="77"/>
      <c r="GY15" s="77"/>
      <c r="GZ15" s="77"/>
      <c r="HA15" s="77"/>
      <c r="HB15" s="77"/>
      <c r="HC15" s="77"/>
      <c r="HD15" s="77"/>
      <c r="HE15" s="77"/>
      <c r="HF15" s="77"/>
      <c r="HG15" s="77"/>
      <c r="HH15" s="77"/>
      <c r="HI15" s="77"/>
      <c r="HJ15" s="77"/>
      <c r="HK15" s="77"/>
      <c r="HL15" s="77"/>
      <c r="HM15" s="77"/>
      <c r="HN15" s="77"/>
      <c r="HO15" s="77"/>
      <c r="HP15" s="77"/>
      <c r="HQ15" s="77"/>
      <c r="HR15" s="77"/>
      <c r="HS15" s="77"/>
      <c r="HT15" s="77"/>
      <c r="HU15" s="77"/>
      <c r="HV15" s="77"/>
      <c r="HW15" s="77"/>
      <c r="HX15" s="77"/>
      <c r="HY15" s="77"/>
      <c r="HZ15" s="77"/>
      <c r="IA15" s="77"/>
      <c r="IB15" s="77"/>
      <c r="IC15" s="77"/>
      <c r="ID15" s="77"/>
      <c r="IE15" s="77"/>
      <c r="IF15" s="77"/>
      <c r="IG15" s="77"/>
      <c r="IH15" s="77"/>
      <c r="II15" s="77"/>
      <c r="IJ15" s="77"/>
      <c r="IK15" s="77"/>
      <c r="IL15" s="77"/>
      <c r="IM15" s="77"/>
      <c r="IN15" s="77"/>
      <c r="IO15" s="77"/>
      <c r="IP15" s="77"/>
      <c r="IQ15" s="77"/>
      <c r="IR15" s="77"/>
      <c r="IS15" s="77"/>
      <c r="IT15" s="77"/>
      <c r="IU15" s="77"/>
      <c r="IV15" s="77"/>
      <c r="IW15" s="77"/>
      <c r="IX15" s="77"/>
      <c r="IY15" s="77"/>
      <c r="IZ15" s="77"/>
      <c r="JA15" s="77"/>
      <c r="JB15" s="77"/>
      <c r="JC15" s="77"/>
      <c r="JD15" s="77"/>
      <c r="JE15" s="77"/>
      <c r="JF15" s="77"/>
      <c r="JG15" s="77"/>
      <c r="JH15" s="77"/>
      <c r="JI15" s="77"/>
      <c r="JJ15" s="77"/>
      <c r="JK15" s="77"/>
      <c r="JL15" s="77"/>
      <c r="JM15" s="77"/>
      <c r="JN15" s="77"/>
      <c r="JO15" s="77"/>
      <c r="JP15" s="77"/>
      <c r="JQ15" s="77"/>
      <c r="JR15" s="77"/>
      <c r="JS15" s="77"/>
      <c r="JT15" s="77"/>
      <c r="JU15" s="77"/>
      <c r="JV15" s="77"/>
      <c r="JW15" s="77"/>
      <c r="JX15" s="77"/>
      <c r="JY15" s="77"/>
      <c r="JZ15" s="77"/>
      <c r="KA15" s="77"/>
      <c r="KB15" s="77"/>
      <c r="KC15" s="77"/>
      <c r="KD15" s="77"/>
      <c r="KE15" s="77"/>
      <c r="KF15" s="77"/>
      <c r="KG15" s="77"/>
      <c r="KH15" s="77"/>
      <c r="KI15" s="77"/>
      <c r="KJ15" s="77"/>
      <c r="KK15" s="77"/>
      <c r="KL15" s="77"/>
      <c r="KM15" s="77"/>
      <c r="KN15" s="77"/>
      <c r="KO15" s="77"/>
      <c r="KP15" s="77"/>
      <c r="KQ15" s="77"/>
      <c r="KR15" s="77"/>
      <c r="KS15" s="77"/>
      <c r="KT15" s="77"/>
      <c r="KU15" s="77"/>
      <c r="KV15" s="77"/>
      <c r="KW15" s="77"/>
      <c r="KX15" s="77"/>
      <c r="KY15" s="77"/>
      <c r="KZ15" s="77"/>
      <c r="LA15" s="77"/>
    </row>
    <row r="16" spans="1:313" s="2" customFormat="1" ht="16.5" customHeight="1" x14ac:dyDescent="0.25">
      <c r="A16" s="54" t="str">
        <f t="shared" si="0"/>
        <v>6353</v>
      </c>
      <c r="B16" s="53" t="s">
        <v>38</v>
      </c>
      <c r="C16" s="76" t="s">
        <v>143</v>
      </c>
      <c r="D16" s="54">
        <v>1001012506353</v>
      </c>
      <c r="E16" s="55">
        <v>80</v>
      </c>
      <c r="F16" s="56">
        <v>0.4</v>
      </c>
      <c r="G16" s="56">
        <f t="shared" si="1"/>
        <v>32</v>
      </c>
      <c r="H16" s="57">
        <f>VLOOKUP(D16,[1]КИ_ПФ!$A:$C,3,0)</f>
        <v>3.2</v>
      </c>
      <c r="I16" s="57">
        <v>60</v>
      </c>
      <c r="J16" s="58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  <c r="EY16" s="77"/>
      <c r="EZ16" s="77"/>
      <c r="FA16" s="77"/>
      <c r="FB16" s="77"/>
      <c r="FC16" s="77"/>
      <c r="FD16" s="77"/>
      <c r="FE16" s="77"/>
      <c r="FF16" s="77"/>
      <c r="FG16" s="77"/>
      <c r="FH16" s="77"/>
      <c r="FI16" s="77"/>
      <c r="FJ16" s="77"/>
      <c r="FK16" s="77"/>
      <c r="FL16" s="77"/>
      <c r="FM16" s="77"/>
      <c r="FN16" s="77"/>
      <c r="FO16" s="77"/>
      <c r="FP16" s="77"/>
      <c r="FQ16" s="77"/>
      <c r="FR16" s="77"/>
      <c r="FS16" s="77"/>
      <c r="FT16" s="77"/>
      <c r="FU16" s="77"/>
      <c r="FV16" s="77"/>
      <c r="FW16" s="77"/>
      <c r="FX16" s="77"/>
      <c r="FY16" s="77"/>
      <c r="FZ16" s="77"/>
      <c r="GA16" s="77"/>
      <c r="GB16" s="77"/>
      <c r="GC16" s="77"/>
      <c r="GD16" s="77"/>
      <c r="GE16" s="77"/>
      <c r="GF16" s="77"/>
      <c r="GG16" s="77"/>
      <c r="GH16" s="77"/>
      <c r="GI16" s="77"/>
      <c r="GJ16" s="77"/>
      <c r="GK16" s="77"/>
      <c r="GL16" s="77"/>
      <c r="GM16" s="77"/>
      <c r="GN16" s="77"/>
      <c r="GO16" s="77"/>
      <c r="GP16" s="77"/>
      <c r="GQ16" s="77"/>
      <c r="GR16" s="77"/>
      <c r="GS16" s="77"/>
      <c r="GT16" s="77"/>
      <c r="GU16" s="77"/>
      <c r="GV16" s="77"/>
      <c r="GW16" s="77"/>
      <c r="GX16" s="77"/>
      <c r="GY16" s="77"/>
      <c r="GZ16" s="77"/>
      <c r="HA16" s="77"/>
      <c r="HB16" s="77"/>
      <c r="HC16" s="77"/>
      <c r="HD16" s="77"/>
      <c r="HE16" s="77"/>
      <c r="HF16" s="77"/>
      <c r="HG16" s="77"/>
      <c r="HH16" s="77"/>
      <c r="HI16" s="77"/>
      <c r="HJ16" s="77"/>
      <c r="HK16" s="77"/>
      <c r="HL16" s="77"/>
      <c r="HM16" s="77"/>
      <c r="HN16" s="77"/>
      <c r="HO16" s="77"/>
      <c r="HP16" s="77"/>
      <c r="HQ16" s="77"/>
      <c r="HR16" s="77"/>
      <c r="HS16" s="77"/>
      <c r="HT16" s="77"/>
      <c r="HU16" s="77"/>
      <c r="HV16" s="77"/>
      <c r="HW16" s="77"/>
      <c r="HX16" s="77"/>
      <c r="HY16" s="77"/>
      <c r="HZ16" s="77"/>
      <c r="IA16" s="77"/>
      <c r="IB16" s="77"/>
      <c r="IC16" s="77"/>
      <c r="ID16" s="77"/>
      <c r="IE16" s="77"/>
      <c r="IF16" s="77"/>
      <c r="IG16" s="77"/>
      <c r="IH16" s="77"/>
      <c r="II16" s="77"/>
      <c r="IJ16" s="77"/>
      <c r="IK16" s="77"/>
      <c r="IL16" s="77"/>
      <c r="IM16" s="77"/>
      <c r="IN16" s="77"/>
      <c r="IO16" s="77"/>
      <c r="IP16" s="77"/>
      <c r="IQ16" s="77"/>
      <c r="IR16" s="77"/>
      <c r="IS16" s="77"/>
      <c r="IT16" s="77"/>
      <c r="IU16" s="77"/>
      <c r="IV16" s="77"/>
      <c r="IW16" s="77"/>
      <c r="IX16" s="77"/>
      <c r="IY16" s="77"/>
      <c r="IZ16" s="77"/>
      <c r="JA16" s="77"/>
      <c r="JB16" s="77"/>
      <c r="JC16" s="77"/>
      <c r="JD16" s="77"/>
      <c r="JE16" s="77"/>
      <c r="JF16" s="77"/>
      <c r="JG16" s="77"/>
      <c r="JH16" s="77"/>
      <c r="JI16" s="77"/>
      <c r="JJ16" s="77"/>
      <c r="JK16" s="77"/>
      <c r="JL16" s="77"/>
      <c r="JM16" s="77"/>
      <c r="JN16" s="77"/>
      <c r="JO16" s="77"/>
      <c r="JP16" s="77"/>
      <c r="JQ16" s="77"/>
      <c r="JR16" s="77"/>
      <c r="JS16" s="77"/>
      <c r="JT16" s="77"/>
      <c r="JU16" s="77"/>
      <c r="JV16" s="77"/>
      <c r="JW16" s="77"/>
      <c r="JX16" s="77"/>
      <c r="JY16" s="77"/>
      <c r="JZ16" s="77"/>
      <c r="KA16" s="77"/>
      <c r="KB16" s="77"/>
      <c r="KC16" s="77"/>
      <c r="KD16" s="77"/>
      <c r="KE16" s="77"/>
      <c r="KF16" s="77"/>
      <c r="KG16" s="77"/>
      <c r="KH16" s="77"/>
      <c r="KI16" s="77"/>
      <c r="KJ16" s="77"/>
      <c r="KK16" s="77"/>
      <c r="KL16" s="77"/>
      <c r="KM16" s="77"/>
      <c r="KN16" s="77"/>
      <c r="KO16" s="77"/>
      <c r="KP16" s="77"/>
      <c r="KQ16" s="77"/>
      <c r="KR16" s="77"/>
      <c r="KS16" s="77"/>
      <c r="KT16" s="77"/>
      <c r="KU16" s="77"/>
      <c r="KV16" s="77"/>
      <c r="KW16" s="77"/>
      <c r="KX16" s="77"/>
      <c r="KY16" s="77"/>
      <c r="KZ16" s="77"/>
      <c r="LA16" s="77"/>
    </row>
    <row r="17" spans="1:313" s="2" customFormat="1" ht="16.5" customHeight="1" thickBot="1" x14ac:dyDescent="0.3">
      <c r="A17" s="54" t="str">
        <f t="shared" si="0"/>
        <v>6268</v>
      </c>
      <c r="B17" s="53" t="s">
        <v>118</v>
      </c>
      <c r="C17" s="76" t="s">
        <v>143</v>
      </c>
      <c r="D17" s="54">
        <v>1001012426268</v>
      </c>
      <c r="E17" s="55">
        <v>0</v>
      </c>
      <c r="F17" s="56">
        <v>0.4</v>
      </c>
      <c r="G17" s="56">
        <f t="shared" si="1"/>
        <v>0</v>
      </c>
      <c r="H17" s="57">
        <f>VLOOKUP(D17,[1]КИ_ПФ!$A:$C,3,0)</f>
        <v>3.2</v>
      </c>
      <c r="I17" s="57">
        <v>60</v>
      </c>
      <c r="J17" s="58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  <c r="FK17" s="77"/>
      <c r="FL17" s="77"/>
      <c r="FM17" s="77"/>
      <c r="FN17" s="77"/>
      <c r="FO17" s="77"/>
      <c r="FP17" s="77"/>
      <c r="FQ17" s="77"/>
      <c r="FR17" s="77"/>
      <c r="FS17" s="77"/>
      <c r="FT17" s="77"/>
      <c r="FU17" s="77"/>
      <c r="FV17" s="77"/>
      <c r="FW17" s="77"/>
      <c r="FX17" s="77"/>
      <c r="FY17" s="77"/>
      <c r="FZ17" s="77"/>
      <c r="GA17" s="77"/>
      <c r="GB17" s="77"/>
      <c r="GC17" s="77"/>
      <c r="GD17" s="77"/>
      <c r="GE17" s="77"/>
      <c r="GF17" s="77"/>
      <c r="GG17" s="77"/>
      <c r="GH17" s="77"/>
      <c r="GI17" s="77"/>
      <c r="GJ17" s="77"/>
      <c r="GK17" s="77"/>
      <c r="GL17" s="77"/>
      <c r="GM17" s="77"/>
      <c r="GN17" s="77"/>
      <c r="GO17" s="77"/>
      <c r="GP17" s="77"/>
      <c r="GQ17" s="77"/>
      <c r="GR17" s="77"/>
      <c r="GS17" s="77"/>
      <c r="GT17" s="77"/>
      <c r="GU17" s="77"/>
      <c r="GV17" s="77"/>
      <c r="GW17" s="77"/>
      <c r="GX17" s="77"/>
      <c r="GY17" s="77"/>
      <c r="GZ17" s="77"/>
      <c r="HA17" s="77"/>
      <c r="HB17" s="77"/>
      <c r="HC17" s="77"/>
      <c r="HD17" s="77"/>
      <c r="HE17" s="77"/>
      <c r="HF17" s="77"/>
      <c r="HG17" s="77"/>
      <c r="HH17" s="77"/>
      <c r="HI17" s="77"/>
      <c r="HJ17" s="77"/>
      <c r="HK17" s="77"/>
      <c r="HL17" s="77"/>
      <c r="HM17" s="77"/>
      <c r="HN17" s="77"/>
      <c r="HO17" s="77"/>
      <c r="HP17" s="77"/>
      <c r="HQ17" s="77"/>
      <c r="HR17" s="77"/>
      <c r="HS17" s="77"/>
      <c r="HT17" s="77"/>
      <c r="HU17" s="77"/>
      <c r="HV17" s="77"/>
      <c r="HW17" s="77"/>
      <c r="HX17" s="77"/>
      <c r="HY17" s="77"/>
      <c r="HZ17" s="77"/>
      <c r="IA17" s="77"/>
      <c r="IB17" s="77"/>
      <c r="IC17" s="77"/>
      <c r="ID17" s="77"/>
      <c r="IE17" s="77"/>
      <c r="IF17" s="77"/>
      <c r="IG17" s="77"/>
      <c r="IH17" s="77"/>
      <c r="II17" s="77"/>
      <c r="IJ17" s="77"/>
      <c r="IK17" s="77"/>
      <c r="IL17" s="77"/>
      <c r="IM17" s="77"/>
      <c r="IN17" s="77"/>
      <c r="IO17" s="77"/>
      <c r="IP17" s="77"/>
      <c r="IQ17" s="77"/>
      <c r="IR17" s="77"/>
      <c r="IS17" s="77"/>
      <c r="IT17" s="77"/>
      <c r="IU17" s="77"/>
      <c r="IV17" s="77"/>
      <c r="IW17" s="77"/>
      <c r="IX17" s="77"/>
      <c r="IY17" s="77"/>
      <c r="IZ17" s="77"/>
      <c r="JA17" s="77"/>
      <c r="JB17" s="77"/>
      <c r="JC17" s="77"/>
      <c r="JD17" s="77"/>
      <c r="JE17" s="77"/>
      <c r="JF17" s="77"/>
      <c r="JG17" s="77"/>
      <c r="JH17" s="77"/>
      <c r="JI17" s="77"/>
      <c r="JJ17" s="77"/>
      <c r="JK17" s="77"/>
      <c r="JL17" s="77"/>
      <c r="JM17" s="77"/>
      <c r="JN17" s="77"/>
      <c r="JO17" s="77"/>
      <c r="JP17" s="77"/>
      <c r="JQ17" s="77"/>
      <c r="JR17" s="77"/>
      <c r="JS17" s="77"/>
      <c r="JT17" s="77"/>
      <c r="JU17" s="77"/>
      <c r="JV17" s="77"/>
      <c r="JW17" s="77"/>
      <c r="JX17" s="77"/>
      <c r="JY17" s="77"/>
      <c r="JZ17" s="77"/>
      <c r="KA17" s="77"/>
      <c r="KB17" s="77"/>
      <c r="KC17" s="77"/>
      <c r="KD17" s="77"/>
      <c r="KE17" s="77"/>
      <c r="KF17" s="77"/>
      <c r="KG17" s="77"/>
      <c r="KH17" s="77"/>
      <c r="KI17" s="77"/>
      <c r="KJ17" s="77"/>
      <c r="KK17" s="77"/>
      <c r="KL17" s="77"/>
      <c r="KM17" s="77"/>
      <c r="KN17" s="77"/>
      <c r="KO17" s="77"/>
      <c r="KP17" s="77"/>
      <c r="KQ17" s="77"/>
      <c r="KR17" s="77"/>
      <c r="KS17" s="77"/>
      <c r="KT17" s="77"/>
      <c r="KU17" s="77"/>
      <c r="KV17" s="77"/>
      <c r="KW17" s="77"/>
      <c r="KX17" s="77"/>
      <c r="KY17" s="77"/>
      <c r="KZ17" s="77"/>
      <c r="LA17" s="77"/>
    </row>
    <row r="18" spans="1:313" ht="16.5" customHeight="1" thickTop="1" thickBot="1" x14ac:dyDescent="0.3">
      <c r="A18" s="50" t="str">
        <f t="shared" si="0"/>
        <v/>
      </c>
      <c r="B18" s="50" t="s">
        <v>39</v>
      </c>
      <c r="C18" s="50"/>
      <c r="D18" s="50"/>
      <c r="E18" s="50"/>
      <c r="F18" s="51"/>
      <c r="G18" s="50"/>
      <c r="H18" s="50"/>
      <c r="I18" s="50"/>
      <c r="J18" s="52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  <c r="GI18" s="77"/>
      <c r="GJ18" s="77"/>
      <c r="GK18" s="77"/>
      <c r="GL18" s="77"/>
      <c r="GM18" s="77"/>
      <c r="GN18" s="77"/>
      <c r="GO18" s="77"/>
      <c r="GP18" s="77"/>
      <c r="GQ18" s="77"/>
      <c r="GR18" s="77"/>
      <c r="GS18" s="77"/>
      <c r="GT18" s="77"/>
      <c r="GU18" s="77"/>
      <c r="GV18" s="77"/>
      <c r="GW18" s="77"/>
      <c r="GX18" s="77"/>
      <c r="GY18" s="77"/>
      <c r="GZ18" s="77"/>
      <c r="HA18" s="77"/>
      <c r="HB18" s="77"/>
      <c r="HC18" s="77"/>
      <c r="HD18" s="77"/>
      <c r="HE18" s="77"/>
      <c r="HF18" s="77"/>
      <c r="HG18" s="77"/>
      <c r="HH18" s="77"/>
      <c r="HI18" s="77"/>
      <c r="HJ18" s="77"/>
      <c r="HK18" s="77"/>
      <c r="HL18" s="77"/>
      <c r="HM18" s="77"/>
      <c r="HN18" s="77"/>
      <c r="HO18" s="77"/>
      <c r="HP18" s="77"/>
      <c r="HQ18" s="77"/>
      <c r="HR18" s="77"/>
      <c r="HS18" s="77"/>
      <c r="HT18" s="77"/>
      <c r="HU18" s="77"/>
      <c r="HV18" s="77"/>
      <c r="HW18" s="77"/>
      <c r="HX18" s="77"/>
      <c r="HY18" s="77"/>
      <c r="HZ18" s="77"/>
      <c r="IA18" s="77"/>
      <c r="IB18" s="77"/>
      <c r="IC18" s="77"/>
      <c r="ID18" s="77"/>
      <c r="IE18" s="77"/>
      <c r="IF18" s="77"/>
      <c r="IG18" s="77"/>
      <c r="IH18" s="77"/>
      <c r="II18" s="77"/>
      <c r="IJ18" s="77"/>
      <c r="IK18" s="77"/>
      <c r="IL18" s="77"/>
      <c r="IM18" s="77"/>
      <c r="IN18" s="77"/>
      <c r="IO18" s="77"/>
      <c r="IP18" s="77"/>
      <c r="IQ18" s="77"/>
      <c r="IR18" s="77"/>
      <c r="IS18" s="77"/>
      <c r="IT18" s="77"/>
      <c r="IU18" s="77"/>
      <c r="IV18" s="77"/>
      <c r="IW18" s="77"/>
      <c r="IX18" s="77"/>
      <c r="IY18" s="77"/>
      <c r="IZ18" s="77"/>
      <c r="JA18" s="77"/>
      <c r="JB18" s="77"/>
      <c r="JC18" s="77"/>
      <c r="JD18" s="77"/>
      <c r="JE18" s="77"/>
      <c r="JF18" s="77"/>
      <c r="JG18" s="77"/>
      <c r="JH18" s="77"/>
      <c r="JI18" s="77"/>
      <c r="JJ18" s="77"/>
      <c r="JK18" s="77"/>
      <c r="JL18" s="77"/>
      <c r="JM18" s="77"/>
      <c r="JN18" s="77"/>
      <c r="JO18" s="77"/>
      <c r="JP18" s="77"/>
      <c r="JQ18" s="77"/>
      <c r="JR18" s="77"/>
      <c r="JS18" s="77"/>
      <c r="JT18" s="77"/>
      <c r="JU18" s="77"/>
      <c r="JV18" s="77"/>
      <c r="JW18" s="77"/>
      <c r="JX18" s="77"/>
      <c r="JY18" s="77"/>
      <c r="JZ18" s="77"/>
      <c r="KA18" s="77"/>
      <c r="KB18" s="77"/>
      <c r="KC18" s="77"/>
      <c r="KD18" s="77"/>
      <c r="KE18" s="77"/>
      <c r="KF18" s="77"/>
      <c r="KG18" s="77"/>
      <c r="KH18" s="77"/>
      <c r="KI18" s="77"/>
      <c r="KJ18" s="77"/>
      <c r="KK18" s="77"/>
      <c r="KL18" s="77"/>
      <c r="KM18" s="77"/>
      <c r="KN18" s="77"/>
      <c r="KO18" s="77"/>
      <c r="KP18" s="77"/>
      <c r="KQ18" s="77"/>
      <c r="KR18" s="77"/>
      <c r="KS18" s="77"/>
      <c r="KT18" s="77"/>
      <c r="KU18" s="77"/>
      <c r="KV18" s="77"/>
      <c r="KW18" s="77"/>
      <c r="KX18" s="77"/>
      <c r="KY18" s="77"/>
      <c r="KZ18" s="77"/>
      <c r="LA18" s="77"/>
    </row>
    <row r="19" spans="1:313" s="2" customFormat="1" ht="16.5" customHeight="1" thickTop="1" x14ac:dyDescent="0.25">
      <c r="A19" s="54" t="str">
        <f t="shared" si="0"/>
        <v>5981</v>
      </c>
      <c r="B19" s="53" t="s">
        <v>47</v>
      </c>
      <c r="C19" s="55" t="s">
        <v>144</v>
      </c>
      <c r="D19" s="54">
        <v>1001020965981</v>
      </c>
      <c r="E19" s="55">
        <v>0</v>
      </c>
      <c r="F19" s="56">
        <v>1</v>
      </c>
      <c r="G19" s="56">
        <f t="shared" si="1"/>
        <v>0</v>
      </c>
      <c r="H19" s="57">
        <f>VLOOKUP(D19,[1]КИ_ПФ!$A:$C,3,0)</f>
        <v>6.4</v>
      </c>
      <c r="I19" s="57">
        <v>45</v>
      </c>
      <c r="J19" s="58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  <c r="EY19" s="77"/>
      <c r="EZ19" s="77"/>
      <c r="FA19" s="77"/>
      <c r="FB19" s="77"/>
      <c r="FC19" s="77"/>
      <c r="FD19" s="77"/>
      <c r="FE19" s="77"/>
      <c r="FF19" s="77"/>
      <c r="FG19" s="77"/>
      <c r="FH19" s="77"/>
      <c r="FI19" s="77"/>
      <c r="FJ19" s="77"/>
      <c r="FK19" s="77"/>
      <c r="FL19" s="77"/>
      <c r="FM19" s="77"/>
      <c r="FN19" s="77"/>
      <c r="FO19" s="77"/>
      <c r="FP19" s="77"/>
      <c r="FQ19" s="77"/>
      <c r="FR19" s="77"/>
      <c r="FS19" s="77"/>
      <c r="FT19" s="77"/>
      <c r="FU19" s="77"/>
      <c r="FV19" s="77"/>
      <c r="FW19" s="77"/>
      <c r="FX19" s="77"/>
      <c r="FY19" s="77"/>
      <c r="FZ19" s="77"/>
      <c r="GA19" s="77"/>
      <c r="GB19" s="77"/>
      <c r="GC19" s="77"/>
      <c r="GD19" s="77"/>
      <c r="GE19" s="77"/>
      <c r="GF19" s="77"/>
      <c r="GG19" s="77"/>
      <c r="GH19" s="77"/>
      <c r="GI19" s="77"/>
      <c r="GJ19" s="77"/>
      <c r="GK19" s="77"/>
      <c r="GL19" s="77"/>
      <c r="GM19" s="77"/>
      <c r="GN19" s="77"/>
      <c r="GO19" s="77"/>
      <c r="GP19" s="77"/>
      <c r="GQ19" s="77"/>
      <c r="GR19" s="77"/>
      <c r="GS19" s="77"/>
      <c r="GT19" s="77"/>
      <c r="GU19" s="77"/>
      <c r="GV19" s="77"/>
      <c r="GW19" s="77"/>
      <c r="GX19" s="77"/>
      <c r="GY19" s="77"/>
      <c r="GZ19" s="77"/>
      <c r="HA19" s="77"/>
      <c r="HB19" s="77"/>
      <c r="HC19" s="77"/>
      <c r="HD19" s="77"/>
      <c r="HE19" s="77"/>
      <c r="HF19" s="77"/>
      <c r="HG19" s="77"/>
      <c r="HH19" s="77"/>
      <c r="HI19" s="77"/>
      <c r="HJ19" s="77"/>
      <c r="HK19" s="77"/>
      <c r="HL19" s="77"/>
      <c r="HM19" s="77"/>
      <c r="HN19" s="77"/>
      <c r="HO19" s="77"/>
      <c r="HP19" s="77"/>
      <c r="HQ19" s="77"/>
      <c r="HR19" s="77"/>
      <c r="HS19" s="77"/>
      <c r="HT19" s="77"/>
      <c r="HU19" s="77"/>
      <c r="HV19" s="77"/>
      <c r="HW19" s="77"/>
      <c r="HX19" s="77"/>
      <c r="HY19" s="77"/>
      <c r="HZ19" s="77"/>
      <c r="IA19" s="77"/>
      <c r="IB19" s="77"/>
      <c r="IC19" s="77"/>
      <c r="ID19" s="77"/>
      <c r="IE19" s="77"/>
      <c r="IF19" s="77"/>
      <c r="IG19" s="77"/>
      <c r="IH19" s="77"/>
      <c r="II19" s="77"/>
      <c r="IJ19" s="77"/>
      <c r="IK19" s="77"/>
      <c r="IL19" s="77"/>
      <c r="IM19" s="77"/>
      <c r="IN19" s="77"/>
      <c r="IO19" s="77"/>
      <c r="IP19" s="77"/>
      <c r="IQ19" s="77"/>
      <c r="IR19" s="77"/>
      <c r="IS19" s="77"/>
      <c r="IT19" s="77"/>
      <c r="IU19" s="77"/>
      <c r="IV19" s="77"/>
      <c r="IW19" s="77"/>
      <c r="IX19" s="77"/>
      <c r="IY19" s="77"/>
      <c r="IZ19" s="77"/>
      <c r="JA19" s="77"/>
      <c r="JB19" s="77"/>
      <c r="JC19" s="77"/>
      <c r="JD19" s="77"/>
      <c r="JE19" s="77"/>
      <c r="JF19" s="77"/>
      <c r="JG19" s="77"/>
      <c r="JH19" s="77"/>
      <c r="JI19" s="77"/>
      <c r="JJ19" s="77"/>
      <c r="JK19" s="77"/>
      <c r="JL19" s="77"/>
      <c r="JM19" s="77"/>
      <c r="JN19" s="77"/>
      <c r="JO19" s="77"/>
      <c r="JP19" s="77"/>
      <c r="JQ19" s="77"/>
      <c r="JR19" s="77"/>
      <c r="JS19" s="77"/>
      <c r="JT19" s="77"/>
      <c r="JU19" s="77"/>
      <c r="JV19" s="77"/>
      <c r="JW19" s="77"/>
      <c r="JX19" s="77"/>
      <c r="JY19" s="77"/>
      <c r="JZ19" s="77"/>
      <c r="KA19" s="77"/>
      <c r="KB19" s="77"/>
      <c r="KC19" s="77"/>
      <c r="KD19" s="77"/>
      <c r="KE19" s="77"/>
      <c r="KF19" s="77"/>
      <c r="KG19" s="77"/>
      <c r="KH19" s="77"/>
      <c r="KI19" s="77"/>
      <c r="KJ19" s="77"/>
      <c r="KK19" s="77"/>
      <c r="KL19" s="77"/>
      <c r="KM19" s="77"/>
      <c r="KN19" s="77"/>
      <c r="KO19" s="77"/>
      <c r="KP19" s="77"/>
      <c r="KQ19" s="77"/>
      <c r="KR19" s="77"/>
      <c r="KS19" s="77"/>
      <c r="KT19" s="77"/>
      <c r="KU19" s="77"/>
      <c r="KV19" s="77"/>
      <c r="KW19" s="77"/>
      <c r="KX19" s="77"/>
      <c r="KY19" s="77"/>
      <c r="KZ19" s="77"/>
      <c r="LA19" s="77"/>
    </row>
    <row r="20" spans="1:313" s="2" customFormat="1" ht="16.5" customHeight="1" x14ac:dyDescent="0.25">
      <c r="A20" s="54" t="str">
        <f t="shared" si="0"/>
        <v>6641</v>
      </c>
      <c r="B20" s="53" t="s">
        <v>122</v>
      </c>
      <c r="C20" s="76" t="s">
        <v>143</v>
      </c>
      <c r="D20" s="54">
        <v>1001022466641</v>
      </c>
      <c r="E20" s="55">
        <v>80</v>
      </c>
      <c r="F20" s="56">
        <v>0.41</v>
      </c>
      <c r="G20" s="56">
        <f t="shared" si="1"/>
        <v>32.799999999999997</v>
      </c>
      <c r="H20" s="57">
        <f>VLOOKUP(D20,[1]КИ_ПФ!$A:$C,3,0)</f>
        <v>4.0999999999999996</v>
      </c>
      <c r="I20" s="57">
        <v>45</v>
      </c>
      <c r="J20" s="58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  <c r="EY20" s="77"/>
      <c r="EZ20" s="77"/>
      <c r="FA20" s="77"/>
      <c r="FB20" s="77"/>
      <c r="FC20" s="77"/>
      <c r="FD20" s="77"/>
      <c r="FE20" s="77"/>
      <c r="FF20" s="77"/>
      <c r="FG20" s="77"/>
      <c r="FH20" s="77"/>
      <c r="FI20" s="77"/>
      <c r="FJ20" s="77"/>
      <c r="FK20" s="77"/>
      <c r="FL20" s="77"/>
      <c r="FM20" s="77"/>
      <c r="FN20" s="77"/>
      <c r="FO20" s="77"/>
      <c r="FP20" s="77"/>
      <c r="FQ20" s="77"/>
      <c r="FR20" s="77"/>
      <c r="FS20" s="77"/>
      <c r="FT20" s="77"/>
      <c r="FU20" s="77"/>
      <c r="FV20" s="77"/>
      <c r="FW20" s="77"/>
      <c r="FX20" s="77"/>
      <c r="FY20" s="77"/>
      <c r="FZ20" s="77"/>
      <c r="GA20" s="77"/>
      <c r="GB20" s="77"/>
      <c r="GC20" s="77"/>
      <c r="GD20" s="77"/>
      <c r="GE20" s="77"/>
      <c r="GF20" s="77"/>
      <c r="GG20" s="77"/>
      <c r="GH20" s="77"/>
      <c r="GI20" s="77"/>
      <c r="GJ20" s="77"/>
      <c r="GK20" s="77"/>
      <c r="GL20" s="77"/>
      <c r="GM20" s="77"/>
      <c r="GN20" s="77"/>
      <c r="GO20" s="77"/>
      <c r="GP20" s="77"/>
      <c r="GQ20" s="77"/>
      <c r="GR20" s="77"/>
      <c r="GS20" s="77"/>
      <c r="GT20" s="77"/>
      <c r="GU20" s="77"/>
      <c r="GV20" s="77"/>
      <c r="GW20" s="77"/>
      <c r="GX20" s="77"/>
      <c r="GY20" s="77"/>
      <c r="GZ20" s="77"/>
      <c r="HA20" s="77"/>
      <c r="HB20" s="77"/>
      <c r="HC20" s="77"/>
      <c r="HD20" s="77"/>
      <c r="HE20" s="77"/>
      <c r="HF20" s="77"/>
      <c r="HG20" s="77"/>
      <c r="HH20" s="77"/>
      <c r="HI20" s="77"/>
      <c r="HJ20" s="77"/>
      <c r="HK20" s="77"/>
      <c r="HL20" s="77"/>
      <c r="HM20" s="77"/>
      <c r="HN20" s="77"/>
      <c r="HO20" s="77"/>
      <c r="HP20" s="77"/>
      <c r="HQ20" s="77"/>
      <c r="HR20" s="77"/>
      <c r="HS20" s="77"/>
      <c r="HT20" s="77"/>
      <c r="HU20" s="77"/>
      <c r="HV20" s="77"/>
      <c r="HW20" s="77"/>
      <c r="HX20" s="77"/>
      <c r="HY20" s="77"/>
      <c r="HZ20" s="77"/>
      <c r="IA20" s="77"/>
      <c r="IB20" s="77"/>
      <c r="IC20" s="77"/>
      <c r="ID20" s="77"/>
      <c r="IE20" s="77"/>
      <c r="IF20" s="77"/>
      <c r="IG20" s="77"/>
      <c r="IH20" s="77"/>
      <c r="II20" s="77"/>
      <c r="IJ20" s="77"/>
      <c r="IK20" s="77"/>
      <c r="IL20" s="77"/>
      <c r="IM20" s="77"/>
      <c r="IN20" s="77"/>
      <c r="IO20" s="77"/>
      <c r="IP20" s="77"/>
      <c r="IQ20" s="77"/>
      <c r="IR20" s="77"/>
      <c r="IS20" s="77"/>
      <c r="IT20" s="77"/>
      <c r="IU20" s="77"/>
      <c r="IV20" s="77"/>
      <c r="IW20" s="77"/>
      <c r="IX20" s="77"/>
      <c r="IY20" s="77"/>
      <c r="IZ20" s="77"/>
      <c r="JA20" s="77"/>
      <c r="JB20" s="77"/>
      <c r="JC20" s="77"/>
      <c r="JD20" s="77"/>
      <c r="JE20" s="77"/>
      <c r="JF20" s="77"/>
      <c r="JG20" s="77"/>
      <c r="JH20" s="77"/>
      <c r="JI20" s="77"/>
      <c r="JJ20" s="77"/>
      <c r="JK20" s="77"/>
      <c r="JL20" s="77"/>
      <c r="JM20" s="77"/>
      <c r="JN20" s="77"/>
      <c r="JO20" s="77"/>
      <c r="JP20" s="77"/>
      <c r="JQ20" s="77"/>
      <c r="JR20" s="77"/>
      <c r="JS20" s="77"/>
      <c r="JT20" s="77"/>
      <c r="JU20" s="77"/>
      <c r="JV20" s="77"/>
      <c r="JW20" s="77"/>
      <c r="JX20" s="77"/>
      <c r="JY20" s="77"/>
      <c r="JZ20" s="77"/>
      <c r="KA20" s="77"/>
      <c r="KB20" s="77"/>
      <c r="KC20" s="77"/>
      <c r="KD20" s="77"/>
      <c r="KE20" s="77"/>
      <c r="KF20" s="77"/>
      <c r="KG20" s="77"/>
      <c r="KH20" s="77"/>
      <c r="KI20" s="77"/>
      <c r="KJ20" s="77"/>
      <c r="KK20" s="77"/>
      <c r="KL20" s="77"/>
      <c r="KM20" s="77"/>
      <c r="KN20" s="77"/>
      <c r="KO20" s="77"/>
      <c r="KP20" s="77"/>
      <c r="KQ20" s="77"/>
      <c r="KR20" s="77"/>
      <c r="KS20" s="77"/>
      <c r="KT20" s="77"/>
      <c r="KU20" s="77"/>
      <c r="KV20" s="77"/>
      <c r="KW20" s="77"/>
      <c r="KX20" s="77"/>
      <c r="KY20" s="77"/>
      <c r="KZ20" s="77"/>
      <c r="LA20" s="77"/>
    </row>
    <row r="21" spans="1:313" s="2" customFormat="1" ht="16.5" customHeight="1" x14ac:dyDescent="0.25">
      <c r="A21" s="54" t="str">
        <f t="shared" si="0"/>
        <v>6713</v>
      </c>
      <c r="B21" s="53" t="s">
        <v>123</v>
      </c>
      <c r="C21" s="76" t="s">
        <v>143</v>
      </c>
      <c r="D21" s="54">
        <v>1001022246713</v>
      </c>
      <c r="E21" s="55">
        <v>60</v>
      </c>
      <c r="F21" s="56">
        <v>0.41</v>
      </c>
      <c r="G21" s="56">
        <f t="shared" si="1"/>
        <v>24.599999999999998</v>
      </c>
      <c r="H21" s="57">
        <f>VLOOKUP(D21,[1]КИ_ПФ!$A:$C,3,0)</f>
        <v>3.28</v>
      </c>
      <c r="I21" s="57">
        <v>45</v>
      </c>
      <c r="J21" s="58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  <c r="GH21" s="77"/>
      <c r="GI21" s="77"/>
      <c r="GJ21" s="77"/>
      <c r="GK21" s="77"/>
      <c r="GL21" s="77"/>
      <c r="GM21" s="77"/>
      <c r="GN21" s="77"/>
      <c r="GO21" s="77"/>
      <c r="GP21" s="77"/>
      <c r="GQ21" s="77"/>
      <c r="GR21" s="77"/>
      <c r="GS21" s="77"/>
      <c r="GT21" s="77"/>
      <c r="GU21" s="77"/>
      <c r="GV21" s="77"/>
      <c r="GW21" s="77"/>
      <c r="GX21" s="77"/>
      <c r="GY21" s="77"/>
      <c r="GZ21" s="77"/>
      <c r="HA21" s="77"/>
      <c r="HB21" s="77"/>
      <c r="HC21" s="77"/>
      <c r="HD21" s="77"/>
      <c r="HE21" s="77"/>
      <c r="HF21" s="77"/>
      <c r="HG21" s="77"/>
      <c r="HH21" s="77"/>
      <c r="HI21" s="77"/>
      <c r="HJ21" s="77"/>
      <c r="HK21" s="77"/>
      <c r="HL21" s="77"/>
      <c r="HM21" s="77"/>
      <c r="HN21" s="77"/>
      <c r="HO21" s="77"/>
      <c r="HP21" s="77"/>
      <c r="HQ21" s="77"/>
      <c r="HR21" s="77"/>
      <c r="HS21" s="77"/>
      <c r="HT21" s="77"/>
      <c r="HU21" s="77"/>
      <c r="HV21" s="77"/>
      <c r="HW21" s="77"/>
      <c r="HX21" s="77"/>
      <c r="HY21" s="77"/>
      <c r="HZ21" s="77"/>
      <c r="IA21" s="77"/>
      <c r="IB21" s="77"/>
      <c r="IC21" s="77"/>
      <c r="ID21" s="77"/>
      <c r="IE21" s="77"/>
      <c r="IF21" s="77"/>
      <c r="IG21" s="77"/>
      <c r="IH21" s="77"/>
      <c r="II21" s="77"/>
      <c r="IJ21" s="77"/>
      <c r="IK21" s="77"/>
      <c r="IL21" s="77"/>
      <c r="IM21" s="77"/>
      <c r="IN21" s="77"/>
      <c r="IO21" s="77"/>
      <c r="IP21" s="77"/>
      <c r="IQ21" s="77"/>
      <c r="IR21" s="77"/>
      <c r="IS21" s="77"/>
      <c r="IT21" s="77"/>
      <c r="IU21" s="77"/>
      <c r="IV21" s="77"/>
      <c r="IW21" s="77"/>
      <c r="IX21" s="77"/>
      <c r="IY21" s="77"/>
      <c r="IZ21" s="77"/>
      <c r="JA21" s="77"/>
      <c r="JB21" s="77"/>
      <c r="JC21" s="77"/>
      <c r="JD21" s="77"/>
      <c r="JE21" s="77"/>
      <c r="JF21" s="77"/>
      <c r="JG21" s="77"/>
      <c r="JH21" s="77"/>
      <c r="JI21" s="77"/>
      <c r="JJ21" s="77"/>
      <c r="JK21" s="77"/>
      <c r="JL21" s="77"/>
      <c r="JM21" s="77"/>
      <c r="JN21" s="77"/>
      <c r="JO21" s="77"/>
      <c r="JP21" s="77"/>
      <c r="JQ21" s="77"/>
      <c r="JR21" s="77"/>
      <c r="JS21" s="77"/>
      <c r="JT21" s="77"/>
      <c r="JU21" s="77"/>
      <c r="JV21" s="77"/>
      <c r="JW21" s="77"/>
      <c r="JX21" s="77"/>
      <c r="JY21" s="77"/>
      <c r="JZ21" s="77"/>
      <c r="KA21" s="77"/>
      <c r="KB21" s="77"/>
      <c r="KC21" s="77"/>
      <c r="KD21" s="77"/>
      <c r="KE21" s="77"/>
      <c r="KF21" s="77"/>
      <c r="KG21" s="77"/>
      <c r="KH21" s="77"/>
      <c r="KI21" s="77"/>
      <c r="KJ21" s="77"/>
      <c r="KK21" s="77"/>
      <c r="KL21" s="77"/>
      <c r="KM21" s="77"/>
      <c r="KN21" s="77"/>
      <c r="KO21" s="77"/>
      <c r="KP21" s="77"/>
      <c r="KQ21" s="77"/>
      <c r="KR21" s="77"/>
      <c r="KS21" s="77"/>
      <c r="KT21" s="77"/>
      <c r="KU21" s="77"/>
      <c r="KV21" s="77"/>
      <c r="KW21" s="77"/>
      <c r="KX21" s="77"/>
      <c r="KY21" s="77"/>
      <c r="KZ21" s="77"/>
      <c r="LA21" s="77"/>
    </row>
    <row r="22" spans="1:313" s="2" customFormat="1" ht="16.5" customHeight="1" x14ac:dyDescent="0.25">
      <c r="A22" s="54" t="str">
        <f t="shared" si="0"/>
        <v>5533</v>
      </c>
      <c r="B22" s="53" t="s">
        <v>124</v>
      </c>
      <c r="C22" s="76" t="s">
        <v>143</v>
      </c>
      <c r="D22" s="54">
        <v>1001022375533</v>
      </c>
      <c r="E22" s="55">
        <v>0</v>
      </c>
      <c r="F22" s="56">
        <v>0.35</v>
      </c>
      <c r="G22" s="56">
        <f t="shared" si="1"/>
        <v>0</v>
      </c>
      <c r="H22" s="57">
        <f>VLOOKUP(D22,[1]КИ_ПФ!$A:$C,3,0)</f>
        <v>2.8</v>
      </c>
      <c r="I22" s="57">
        <v>45</v>
      </c>
      <c r="J22" s="58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  <c r="EY22" s="77"/>
      <c r="EZ22" s="77"/>
      <c r="FA22" s="77"/>
      <c r="FB22" s="77"/>
      <c r="FC22" s="77"/>
      <c r="FD22" s="77"/>
      <c r="FE22" s="77"/>
      <c r="FF22" s="77"/>
      <c r="FG22" s="77"/>
      <c r="FH22" s="77"/>
      <c r="FI22" s="77"/>
      <c r="FJ22" s="77"/>
      <c r="FK22" s="77"/>
      <c r="FL22" s="77"/>
      <c r="FM22" s="77"/>
      <c r="FN22" s="77"/>
      <c r="FO22" s="77"/>
      <c r="FP22" s="77"/>
      <c r="FQ22" s="77"/>
      <c r="FR22" s="77"/>
      <c r="FS22" s="77"/>
      <c r="FT22" s="77"/>
      <c r="FU22" s="77"/>
      <c r="FV22" s="77"/>
      <c r="FW22" s="77"/>
      <c r="FX22" s="77"/>
      <c r="FY22" s="77"/>
      <c r="FZ22" s="77"/>
      <c r="GA22" s="77"/>
      <c r="GB22" s="77"/>
      <c r="GC22" s="77"/>
      <c r="GD22" s="77"/>
      <c r="GE22" s="77"/>
      <c r="GF22" s="77"/>
      <c r="GG22" s="77"/>
      <c r="GH22" s="77"/>
      <c r="GI22" s="77"/>
      <c r="GJ22" s="77"/>
      <c r="GK22" s="77"/>
      <c r="GL22" s="77"/>
      <c r="GM22" s="77"/>
      <c r="GN22" s="77"/>
      <c r="GO22" s="77"/>
      <c r="GP22" s="77"/>
      <c r="GQ22" s="77"/>
      <c r="GR22" s="77"/>
      <c r="GS22" s="77"/>
      <c r="GT22" s="77"/>
      <c r="GU22" s="77"/>
      <c r="GV22" s="77"/>
      <c r="GW22" s="77"/>
      <c r="GX22" s="77"/>
      <c r="GY22" s="77"/>
      <c r="GZ22" s="77"/>
      <c r="HA22" s="77"/>
      <c r="HB22" s="77"/>
      <c r="HC22" s="77"/>
      <c r="HD22" s="77"/>
      <c r="HE22" s="77"/>
      <c r="HF22" s="77"/>
      <c r="HG22" s="77"/>
      <c r="HH22" s="77"/>
      <c r="HI22" s="77"/>
      <c r="HJ22" s="77"/>
      <c r="HK22" s="77"/>
      <c r="HL22" s="77"/>
      <c r="HM22" s="77"/>
      <c r="HN22" s="77"/>
      <c r="HO22" s="77"/>
      <c r="HP22" s="77"/>
      <c r="HQ22" s="77"/>
      <c r="HR22" s="77"/>
      <c r="HS22" s="77"/>
      <c r="HT22" s="77"/>
      <c r="HU22" s="77"/>
      <c r="HV22" s="77"/>
      <c r="HW22" s="77"/>
      <c r="HX22" s="77"/>
      <c r="HY22" s="77"/>
      <c r="HZ22" s="77"/>
      <c r="IA22" s="77"/>
      <c r="IB22" s="77"/>
      <c r="IC22" s="77"/>
      <c r="ID22" s="77"/>
      <c r="IE22" s="77"/>
      <c r="IF22" s="77"/>
      <c r="IG22" s="77"/>
      <c r="IH22" s="77"/>
      <c r="II22" s="77"/>
      <c r="IJ22" s="77"/>
      <c r="IK22" s="77"/>
      <c r="IL22" s="77"/>
      <c r="IM22" s="77"/>
      <c r="IN22" s="77"/>
      <c r="IO22" s="77"/>
      <c r="IP22" s="77"/>
      <c r="IQ22" s="77"/>
      <c r="IR22" s="77"/>
      <c r="IS22" s="77"/>
      <c r="IT22" s="77"/>
      <c r="IU22" s="77"/>
      <c r="IV22" s="77"/>
      <c r="IW22" s="77"/>
      <c r="IX22" s="77"/>
      <c r="IY22" s="77"/>
      <c r="IZ22" s="77"/>
      <c r="JA22" s="77"/>
      <c r="JB22" s="77"/>
      <c r="JC22" s="77"/>
      <c r="JD22" s="77"/>
      <c r="JE22" s="77"/>
      <c r="JF22" s="77"/>
      <c r="JG22" s="77"/>
      <c r="JH22" s="77"/>
      <c r="JI22" s="77"/>
      <c r="JJ22" s="77"/>
      <c r="JK22" s="77"/>
      <c r="JL22" s="77"/>
      <c r="JM22" s="77"/>
      <c r="JN22" s="77"/>
      <c r="JO22" s="77"/>
      <c r="JP22" s="77"/>
      <c r="JQ22" s="77"/>
      <c r="JR22" s="77"/>
      <c r="JS22" s="77"/>
      <c r="JT22" s="77"/>
      <c r="JU22" s="77"/>
      <c r="JV22" s="77"/>
      <c r="JW22" s="77"/>
      <c r="JX22" s="77"/>
      <c r="JY22" s="77"/>
      <c r="JZ22" s="77"/>
      <c r="KA22" s="77"/>
      <c r="KB22" s="77"/>
      <c r="KC22" s="77"/>
      <c r="KD22" s="77"/>
      <c r="KE22" s="77"/>
      <c r="KF22" s="77"/>
      <c r="KG22" s="77"/>
      <c r="KH22" s="77"/>
      <c r="KI22" s="77"/>
      <c r="KJ22" s="77"/>
      <c r="KK22" s="77"/>
      <c r="KL22" s="77"/>
      <c r="KM22" s="77"/>
      <c r="KN22" s="77"/>
      <c r="KO22" s="77"/>
      <c r="KP22" s="77"/>
      <c r="KQ22" s="77"/>
      <c r="KR22" s="77"/>
      <c r="KS22" s="77"/>
      <c r="KT22" s="77"/>
      <c r="KU22" s="77"/>
      <c r="KV22" s="77"/>
      <c r="KW22" s="77"/>
      <c r="KX22" s="77"/>
      <c r="KY22" s="77"/>
      <c r="KZ22" s="77"/>
      <c r="LA22" s="77"/>
    </row>
    <row r="23" spans="1:313" ht="16.5" customHeight="1" x14ac:dyDescent="0.25">
      <c r="A23" s="54" t="str">
        <f t="shared" si="0"/>
        <v>6644</v>
      </c>
      <c r="B23" s="53" t="s">
        <v>125</v>
      </c>
      <c r="C23" s="76" t="s">
        <v>143</v>
      </c>
      <c r="D23" s="54">
        <v>1001022376644</v>
      </c>
      <c r="E23" s="55">
        <v>80</v>
      </c>
      <c r="F23" s="56">
        <v>0.41</v>
      </c>
      <c r="G23" s="56">
        <f t="shared" si="1"/>
        <v>32.799999999999997</v>
      </c>
      <c r="H23" s="57">
        <f>VLOOKUP(D23,[1]КИ_ПФ!$A:$C,3,0)</f>
        <v>4.0999999999999996</v>
      </c>
      <c r="I23" s="57">
        <v>45</v>
      </c>
      <c r="J23" s="58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  <c r="EY23" s="77"/>
      <c r="EZ23" s="77"/>
      <c r="FA23" s="77"/>
      <c r="FB23" s="77"/>
      <c r="FC23" s="77"/>
      <c r="FD23" s="77"/>
      <c r="FE23" s="77"/>
      <c r="FF23" s="77"/>
      <c r="FG23" s="77"/>
      <c r="FH23" s="77"/>
      <c r="FI23" s="77"/>
      <c r="FJ23" s="77"/>
      <c r="FK23" s="77"/>
      <c r="FL23" s="77"/>
      <c r="FM23" s="77"/>
      <c r="FN23" s="77"/>
      <c r="FO23" s="77"/>
      <c r="FP23" s="77"/>
      <c r="FQ23" s="77"/>
      <c r="FR23" s="77"/>
      <c r="FS23" s="77"/>
      <c r="FT23" s="77"/>
      <c r="FU23" s="77"/>
      <c r="FV23" s="77"/>
      <c r="FW23" s="77"/>
      <c r="FX23" s="77"/>
      <c r="FY23" s="77"/>
      <c r="FZ23" s="77"/>
      <c r="GA23" s="77"/>
      <c r="GB23" s="77"/>
      <c r="GC23" s="77"/>
      <c r="GD23" s="77"/>
      <c r="GE23" s="77"/>
      <c r="GF23" s="77"/>
      <c r="GG23" s="77"/>
      <c r="GH23" s="77"/>
      <c r="GI23" s="77"/>
      <c r="GJ23" s="77"/>
      <c r="GK23" s="77"/>
      <c r="GL23" s="77"/>
      <c r="GM23" s="77"/>
      <c r="GN23" s="77"/>
      <c r="GO23" s="77"/>
      <c r="GP23" s="77"/>
      <c r="GQ23" s="77"/>
      <c r="GR23" s="77"/>
      <c r="GS23" s="77"/>
      <c r="GT23" s="77"/>
      <c r="GU23" s="77"/>
      <c r="GV23" s="77"/>
      <c r="GW23" s="77"/>
      <c r="GX23" s="77"/>
      <c r="GY23" s="77"/>
      <c r="GZ23" s="77"/>
      <c r="HA23" s="77"/>
      <c r="HB23" s="77"/>
      <c r="HC23" s="77"/>
      <c r="HD23" s="77"/>
      <c r="HE23" s="77"/>
      <c r="HF23" s="77"/>
      <c r="HG23" s="77"/>
      <c r="HH23" s="77"/>
      <c r="HI23" s="77"/>
      <c r="HJ23" s="77"/>
      <c r="HK23" s="77"/>
      <c r="HL23" s="77"/>
      <c r="HM23" s="77"/>
      <c r="HN23" s="77"/>
      <c r="HO23" s="77"/>
      <c r="HP23" s="77"/>
      <c r="HQ23" s="77"/>
      <c r="HR23" s="77"/>
      <c r="HS23" s="77"/>
      <c r="HT23" s="77"/>
      <c r="HU23" s="77"/>
      <c r="HV23" s="77"/>
      <c r="HW23" s="77"/>
      <c r="HX23" s="77"/>
      <c r="HY23" s="77"/>
      <c r="HZ23" s="77"/>
      <c r="IA23" s="77"/>
      <c r="IB23" s="77"/>
      <c r="IC23" s="77"/>
      <c r="ID23" s="77"/>
      <c r="IE23" s="77"/>
      <c r="IF23" s="77"/>
      <c r="IG23" s="77"/>
      <c r="IH23" s="77"/>
      <c r="II23" s="77"/>
      <c r="IJ23" s="77"/>
      <c r="IK23" s="77"/>
      <c r="IL23" s="77"/>
      <c r="IM23" s="77"/>
      <c r="IN23" s="77"/>
      <c r="IO23" s="77"/>
      <c r="IP23" s="77"/>
      <c r="IQ23" s="77"/>
      <c r="IR23" s="77"/>
      <c r="IS23" s="77"/>
      <c r="IT23" s="77"/>
      <c r="IU23" s="77"/>
      <c r="IV23" s="77"/>
      <c r="IW23" s="77"/>
      <c r="IX23" s="77"/>
      <c r="IY23" s="77"/>
      <c r="IZ23" s="77"/>
      <c r="JA23" s="77"/>
      <c r="JB23" s="77"/>
      <c r="JC23" s="77"/>
      <c r="JD23" s="77"/>
      <c r="JE23" s="77"/>
      <c r="JF23" s="77"/>
      <c r="JG23" s="77"/>
      <c r="JH23" s="77"/>
      <c r="JI23" s="77"/>
      <c r="JJ23" s="77"/>
      <c r="JK23" s="77"/>
      <c r="JL23" s="77"/>
      <c r="JM23" s="77"/>
      <c r="JN23" s="77"/>
      <c r="JO23" s="77"/>
      <c r="JP23" s="77"/>
      <c r="JQ23" s="77"/>
      <c r="JR23" s="77"/>
      <c r="JS23" s="77"/>
      <c r="JT23" s="77"/>
      <c r="JU23" s="77"/>
      <c r="JV23" s="77"/>
      <c r="JW23" s="77"/>
      <c r="JX23" s="77"/>
      <c r="JY23" s="77"/>
      <c r="JZ23" s="77"/>
      <c r="KA23" s="77"/>
      <c r="KB23" s="77"/>
      <c r="KC23" s="77"/>
      <c r="KD23" s="77"/>
      <c r="KE23" s="77"/>
      <c r="KF23" s="77"/>
      <c r="KG23" s="77"/>
      <c r="KH23" s="77"/>
      <c r="KI23" s="77"/>
      <c r="KJ23" s="77"/>
      <c r="KK23" s="77"/>
      <c r="KL23" s="77"/>
      <c r="KM23" s="77"/>
      <c r="KN23" s="77"/>
      <c r="KO23" s="77"/>
      <c r="KP23" s="77"/>
      <c r="KQ23" s="77"/>
      <c r="KR23" s="77"/>
      <c r="KS23" s="77"/>
      <c r="KT23" s="77"/>
      <c r="KU23" s="77"/>
      <c r="KV23" s="77"/>
      <c r="KW23" s="77"/>
      <c r="KX23" s="77"/>
      <c r="KY23" s="77"/>
      <c r="KZ23" s="77"/>
      <c r="LA23" s="77"/>
    </row>
    <row r="24" spans="1:313" ht="16.5" customHeight="1" x14ac:dyDescent="0.25">
      <c r="A24" s="54" t="str">
        <f t="shared" si="0"/>
        <v>6113</v>
      </c>
      <c r="B24" s="53" t="s">
        <v>126</v>
      </c>
      <c r="C24" s="55" t="s">
        <v>144</v>
      </c>
      <c r="D24" s="54">
        <v>1001022376113</v>
      </c>
      <c r="E24" s="55">
        <v>0</v>
      </c>
      <c r="F24" s="56">
        <v>1</v>
      </c>
      <c r="G24" s="56">
        <f t="shared" si="1"/>
        <v>0</v>
      </c>
      <c r="H24" s="57">
        <f>VLOOKUP(D24,[1]КИ_ПФ!$A:$C,3,0)</f>
        <v>6.2</v>
      </c>
      <c r="I24" s="57">
        <v>45</v>
      </c>
      <c r="J24" s="58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  <c r="EY24" s="77"/>
      <c r="EZ24" s="77"/>
      <c r="FA24" s="77"/>
      <c r="FB24" s="77"/>
      <c r="FC24" s="77"/>
      <c r="FD24" s="77"/>
      <c r="FE24" s="77"/>
      <c r="FF24" s="77"/>
      <c r="FG24" s="77"/>
      <c r="FH24" s="77"/>
      <c r="FI24" s="77"/>
      <c r="FJ24" s="77"/>
      <c r="FK24" s="77"/>
      <c r="FL24" s="77"/>
      <c r="FM24" s="77"/>
      <c r="FN24" s="77"/>
      <c r="FO24" s="77"/>
      <c r="FP24" s="77"/>
      <c r="FQ24" s="77"/>
      <c r="FR24" s="77"/>
      <c r="FS24" s="77"/>
      <c r="FT24" s="77"/>
      <c r="FU24" s="77"/>
      <c r="FV24" s="77"/>
      <c r="FW24" s="77"/>
      <c r="FX24" s="77"/>
      <c r="FY24" s="77"/>
      <c r="FZ24" s="77"/>
      <c r="GA24" s="77"/>
      <c r="GB24" s="77"/>
      <c r="GC24" s="77"/>
      <c r="GD24" s="77"/>
      <c r="GE24" s="77"/>
      <c r="GF24" s="77"/>
      <c r="GG24" s="77"/>
      <c r="GH24" s="77"/>
      <c r="GI24" s="77"/>
      <c r="GJ24" s="77"/>
      <c r="GK24" s="77"/>
      <c r="GL24" s="77"/>
      <c r="GM24" s="77"/>
      <c r="GN24" s="77"/>
      <c r="GO24" s="77"/>
      <c r="GP24" s="77"/>
      <c r="GQ24" s="77"/>
      <c r="GR24" s="77"/>
      <c r="GS24" s="77"/>
      <c r="GT24" s="77"/>
      <c r="GU24" s="77"/>
      <c r="GV24" s="77"/>
      <c r="GW24" s="77"/>
      <c r="GX24" s="77"/>
      <c r="GY24" s="77"/>
      <c r="GZ24" s="77"/>
      <c r="HA24" s="77"/>
      <c r="HB24" s="77"/>
      <c r="HC24" s="77"/>
      <c r="HD24" s="77"/>
      <c r="HE24" s="77"/>
      <c r="HF24" s="77"/>
      <c r="HG24" s="77"/>
      <c r="HH24" s="77"/>
      <c r="HI24" s="77"/>
      <c r="HJ24" s="77"/>
      <c r="HK24" s="77"/>
      <c r="HL24" s="77"/>
      <c r="HM24" s="77"/>
      <c r="HN24" s="77"/>
      <c r="HO24" s="77"/>
      <c r="HP24" s="77"/>
      <c r="HQ24" s="77"/>
      <c r="HR24" s="77"/>
      <c r="HS24" s="77"/>
      <c r="HT24" s="77"/>
      <c r="HU24" s="77"/>
      <c r="HV24" s="77"/>
      <c r="HW24" s="77"/>
      <c r="HX24" s="77"/>
      <c r="HY24" s="77"/>
      <c r="HZ24" s="77"/>
      <c r="IA24" s="77"/>
      <c r="IB24" s="77"/>
      <c r="IC24" s="77"/>
      <c r="ID24" s="77"/>
      <c r="IE24" s="77"/>
      <c r="IF24" s="77"/>
      <c r="IG24" s="77"/>
      <c r="IH24" s="77"/>
      <c r="II24" s="77"/>
      <c r="IJ24" s="77"/>
      <c r="IK24" s="77"/>
      <c r="IL24" s="77"/>
      <c r="IM24" s="77"/>
      <c r="IN24" s="77"/>
      <c r="IO24" s="77"/>
      <c r="IP24" s="77"/>
      <c r="IQ24" s="77"/>
      <c r="IR24" s="77"/>
      <c r="IS24" s="77"/>
      <c r="IT24" s="77"/>
      <c r="IU24" s="77"/>
      <c r="IV24" s="77"/>
      <c r="IW24" s="77"/>
      <c r="IX24" s="77"/>
      <c r="IY24" s="77"/>
      <c r="IZ24" s="77"/>
      <c r="JA24" s="77"/>
      <c r="JB24" s="77"/>
      <c r="JC24" s="77"/>
      <c r="JD24" s="77"/>
      <c r="JE24" s="77"/>
      <c r="JF24" s="77"/>
      <c r="JG24" s="77"/>
      <c r="JH24" s="77"/>
      <c r="JI24" s="77"/>
      <c r="JJ24" s="77"/>
      <c r="JK24" s="77"/>
      <c r="JL24" s="77"/>
      <c r="JM24" s="77"/>
      <c r="JN24" s="77"/>
      <c r="JO24" s="77"/>
      <c r="JP24" s="77"/>
      <c r="JQ24" s="77"/>
      <c r="JR24" s="77"/>
      <c r="JS24" s="77"/>
      <c r="JT24" s="77"/>
      <c r="JU24" s="77"/>
      <c r="JV24" s="77"/>
      <c r="JW24" s="77"/>
      <c r="JX24" s="77"/>
      <c r="JY24" s="77"/>
      <c r="JZ24" s="77"/>
      <c r="KA24" s="77"/>
      <c r="KB24" s="77"/>
      <c r="KC24" s="77"/>
      <c r="KD24" s="77"/>
      <c r="KE24" s="77"/>
      <c r="KF24" s="77"/>
      <c r="KG24" s="77"/>
      <c r="KH24" s="77"/>
      <c r="KI24" s="77"/>
      <c r="KJ24" s="77"/>
      <c r="KK24" s="77"/>
      <c r="KL24" s="77"/>
      <c r="KM24" s="77"/>
      <c r="KN24" s="77"/>
      <c r="KO24" s="77"/>
      <c r="KP24" s="77"/>
      <c r="KQ24" s="77"/>
      <c r="KR24" s="77"/>
      <c r="KS24" s="77"/>
      <c r="KT24" s="77"/>
      <c r="KU24" s="77"/>
      <c r="KV24" s="77"/>
      <c r="KW24" s="77"/>
      <c r="KX24" s="77"/>
      <c r="KY24" s="77"/>
      <c r="KZ24" s="77"/>
      <c r="LA24" s="77"/>
    </row>
    <row r="25" spans="1:313" ht="16.5" customHeight="1" x14ac:dyDescent="0.25">
      <c r="A25" s="54" t="str">
        <f t="shared" si="0"/>
        <v>6041</v>
      </c>
      <c r="B25" s="53" t="s">
        <v>46</v>
      </c>
      <c r="C25" s="55" t="s">
        <v>144</v>
      </c>
      <c r="D25" s="54">
        <v>1001024906041</v>
      </c>
      <c r="E25" s="55">
        <v>0</v>
      </c>
      <c r="F25" s="56">
        <v>1</v>
      </c>
      <c r="G25" s="56">
        <f t="shared" si="1"/>
        <v>0</v>
      </c>
      <c r="H25" s="57">
        <f>VLOOKUP(D25,[1]КИ_ПФ!$A:$C,3,0)</f>
        <v>3.07</v>
      </c>
      <c r="I25" s="57">
        <v>45</v>
      </c>
      <c r="J25" s="58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  <c r="EY25" s="77"/>
      <c r="EZ25" s="77"/>
      <c r="FA25" s="77"/>
      <c r="FB25" s="77"/>
      <c r="FC25" s="77"/>
      <c r="FD25" s="77"/>
      <c r="FE25" s="77"/>
      <c r="FF25" s="77"/>
      <c r="FG25" s="77"/>
      <c r="FH25" s="77"/>
      <c r="FI25" s="77"/>
      <c r="FJ25" s="77"/>
      <c r="FK25" s="77"/>
      <c r="FL25" s="77"/>
      <c r="FM25" s="77"/>
      <c r="FN25" s="77"/>
      <c r="FO25" s="77"/>
      <c r="FP25" s="77"/>
      <c r="FQ25" s="77"/>
      <c r="FR25" s="77"/>
      <c r="FS25" s="77"/>
      <c r="FT25" s="77"/>
      <c r="FU25" s="77"/>
      <c r="FV25" s="77"/>
      <c r="FW25" s="77"/>
      <c r="FX25" s="77"/>
      <c r="FY25" s="77"/>
      <c r="FZ25" s="77"/>
      <c r="GA25" s="77"/>
      <c r="GB25" s="77"/>
      <c r="GC25" s="77"/>
      <c r="GD25" s="77"/>
      <c r="GE25" s="77"/>
      <c r="GF25" s="77"/>
      <c r="GG25" s="77"/>
      <c r="GH25" s="77"/>
      <c r="GI25" s="77"/>
      <c r="GJ25" s="77"/>
      <c r="GK25" s="77"/>
      <c r="GL25" s="77"/>
      <c r="GM25" s="77"/>
      <c r="GN25" s="77"/>
      <c r="GO25" s="77"/>
      <c r="GP25" s="77"/>
      <c r="GQ25" s="77"/>
      <c r="GR25" s="77"/>
      <c r="GS25" s="77"/>
      <c r="GT25" s="77"/>
      <c r="GU25" s="77"/>
      <c r="GV25" s="77"/>
      <c r="GW25" s="77"/>
      <c r="GX25" s="77"/>
      <c r="GY25" s="77"/>
      <c r="GZ25" s="77"/>
      <c r="HA25" s="77"/>
      <c r="HB25" s="77"/>
      <c r="HC25" s="77"/>
      <c r="HD25" s="77"/>
      <c r="HE25" s="77"/>
      <c r="HF25" s="77"/>
      <c r="HG25" s="77"/>
      <c r="HH25" s="77"/>
      <c r="HI25" s="77"/>
      <c r="HJ25" s="77"/>
      <c r="HK25" s="77"/>
      <c r="HL25" s="77"/>
      <c r="HM25" s="77"/>
      <c r="HN25" s="77"/>
      <c r="HO25" s="77"/>
      <c r="HP25" s="77"/>
      <c r="HQ25" s="77"/>
      <c r="HR25" s="77"/>
      <c r="HS25" s="77"/>
      <c r="HT25" s="77"/>
      <c r="HU25" s="77"/>
      <c r="HV25" s="77"/>
      <c r="HW25" s="77"/>
      <c r="HX25" s="77"/>
      <c r="HY25" s="77"/>
      <c r="HZ25" s="77"/>
      <c r="IA25" s="77"/>
      <c r="IB25" s="77"/>
      <c r="IC25" s="77"/>
      <c r="ID25" s="77"/>
      <c r="IE25" s="77"/>
      <c r="IF25" s="77"/>
      <c r="IG25" s="77"/>
      <c r="IH25" s="77"/>
      <c r="II25" s="77"/>
      <c r="IJ25" s="77"/>
      <c r="IK25" s="77"/>
      <c r="IL25" s="77"/>
      <c r="IM25" s="77"/>
      <c r="IN25" s="77"/>
      <c r="IO25" s="77"/>
      <c r="IP25" s="77"/>
      <c r="IQ25" s="77"/>
      <c r="IR25" s="77"/>
      <c r="IS25" s="77"/>
      <c r="IT25" s="77"/>
      <c r="IU25" s="77"/>
      <c r="IV25" s="77"/>
      <c r="IW25" s="77"/>
      <c r="IX25" s="77"/>
      <c r="IY25" s="77"/>
      <c r="IZ25" s="77"/>
      <c r="JA25" s="77"/>
      <c r="JB25" s="77"/>
      <c r="JC25" s="77"/>
      <c r="JD25" s="77"/>
      <c r="JE25" s="77"/>
      <c r="JF25" s="77"/>
      <c r="JG25" s="77"/>
      <c r="JH25" s="77"/>
      <c r="JI25" s="77"/>
      <c r="JJ25" s="77"/>
      <c r="JK25" s="77"/>
      <c r="JL25" s="77"/>
      <c r="JM25" s="77"/>
      <c r="JN25" s="77"/>
      <c r="JO25" s="77"/>
      <c r="JP25" s="77"/>
      <c r="JQ25" s="77"/>
      <c r="JR25" s="77"/>
      <c r="JS25" s="77"/>
      <c r="JT25" s="77"/>
      <c r="JU25" s="77"/>
      <c r="JV25" s="77"/>
      <c r="JW25" s="77"/>
      <c r="JX25" s="77"/>
      <c r="JY25" s="77"/>
      <c r="JZ25" s="77"/>
      <c r="KA25" s="77"/>
      <c r="KB25" s="77"/>
      <c r="KC25" s="77"/>
      <c r="KD25" s="77"/>
      <c r="KE25" s="77"/>
      <c r="KF25" s="77"/>
      <c r="KG25" s="77"/>
      <c r="KH25" s="77"/>
      <c r="KI25" s="77"/>
      <c r="KJ25" s="77"/>
      <c r="KK25" s="77"/>
      <c r="KL25" s="77"/>
      <c r="KM25" s="77"/>
      <c r="KN25" s="77"/>
      <c r="KO25" s="77"/>
      <c r="KP25" s="77"/>
      <c r="KQ25" s="77"/>
      <c r="KR25" s="77"/>
      <c r="KS25" s="77"/>
      <c r="KT25" s="77"/>
      <c r="KU25" s="77"/>
      <c r="KV25" s="77"/>
      <c r="KW25" s="77"/>
      <c r="KX25" s="77"/>
      <c r="KY25" s="77"/>
      <c r="KZ25" s="77"/>
      <c r="LA25" s="77"/>
    </row>
    <row r="26" spans="1:313" ht="16.5" customHeight="1" x14ac:dyDescent="0.25">
      <c r="A26" s="54" t="str">
        <f t="shared" si="0"/>
        <v>6042</v>
      </c>
      <c r="B26" s="53" t="s">
        <v>45</v>
      </c>
      <c r="C26" s="76" t="s">
        <v>143</v>
      </c>
      <c r="D26" s="54">
        <v>1001024906042</v>
      </c>
      <c r="E26" s="55">
        <v>120</v>
      </c>
      <c r="F26" s="56">
        <v>0.4</v>
      </c>
      <c r="G26" s="56">
        <f t="shared" si="1"/>
        <v>48</v>
      </c>
      <c r="H26" s="57">
        <f>VLOOKUP(D26,[1]КИ_ПФ!$A:$C,3,0)</f>
        <v>3.2</v>
      </c>
      <c r="I26" s="57">
        <v>45</v>
      </c>
      <c r="J26" s="58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  <c r="EY26" s="77"/>
      <c r="EZ26" s="77"/>
      <c r="FA26" s="77"/>
      <c r="FB26" s="77"/>
      <c r="FC26" s="77"/>
      <c r="FD26" s="77"/>
      <c r="FE26" s="77"/>
      <c r="FF26" s="77"/>
      <c r="FG26" s="77"/>
      <c r="FH26" s="77"/>
      <c r="FI26" s="77"/>
      <c r="FJ26" s="77"/>
      <c r="FK26" s="77"/>
      <c r="FL26" s="77"/>
      <c r="FM26" s="77"/>
      <c r="FN26" s="77"/>
      <c r="FO26" s="77"/>
      <c r="FP26" s="77"/>
      <c r="FQ26" s="77"/>
      <c r="FR26" s="77"/>
      <c r="FS26" s="77"/>
      <c r="FT26" s="77"/>
      <c r="FU26" s="77"/>
      <c r="FV26" s="77"/>
      <c r="FW26" s="77"/>
      <c r="FX26" s="77"/>
      <c r="FY26" s="77"/>
      <c r="FZ26" s="77"/>
      <c r="GA26" s="77"/>
      <c r="GB26" s="77"/>
      <c r="GC26" s="77"/>
      <c r="GD26" s="77"/>
      <c r="GE26" s="77"/>
      <c r="GF26" s="77"/>
      <c r="GG26" s="77"/>
      <c r="GH26" s="77"/>
      <c r="GI26" s="77"/>
      <c r="GJ26" s="77"/>
      <c r="GK26" s="77"/>
      <c r="GL26" s="77"/>
      <c r="GM26" s="77"/>
      <c r="GN26" s="77"/>
      <c r="GO26" s="77"/>
      <c r="GP26" s="77"/>
      <c r="GQ26" s="77"/>
      <c r="GR26" s="77"/>
      <c r="GS26" s="77"/>
      <c r="GT26" s="77"/>
      <c r="GU26" s="77"/>
      <c r="GV26" s="77"/>
      <c r="GW26" s="77"/>
      <c r="GX26" s="77"/>
      <c r="GY26" s="77"/>
      <c r="GZ26" s="77"/>
      <c r="HA26" s="77"/>
      <c r="HB26" s="77"/>
      <c r="HC26" s="77"/>
      <c r="HD26" s="77"/>
      <c r="HE26" s="77"/>
      <c r="HF26" s="77"/>
      <c r="HG26" s="77"/>
      <c r="HH26" s="77"/>
      <c r="HI26" s="77"/>
      <c r="HJ26" s="77"/>
      <c r="HK26" s="77"/>
      <c r="HL26" s="77"/>
      <c r="HM26" s="77"/>
      <c r="HN26" s="77"/>
      <c r="HO26" s="77"/>
      <c r="HP26" s="77"/>
      <c r="HQ26" s="77"/>
      <c r="HR26" s="77"/>
      <c r="HS26" s="77"/>
      <c r="HT26" s="77"/>
      <c r="HU26" s="77"/>
      <c r="HV26" s="77"/>
      <c r="HW26" s="77"/>
      <c r="HX26" s="77"/>
      <c r="HY26" s="77"/>
      <c r="HZ26" s="77"/>
      <c r="IA26" s="77"/>
      <c r="IB26" s="77"/>
      <c r="IC26" s="77"/>
      <c r="ID26" s="77"/>
      <c r="IE26" s="77"/>
      <c r="IF26" s="77"/>
      <c r="IG26" s="77"/>
      <c r="IH26" s="77"/>
      <c r="II26" s="77"/>
      <c r="IJ26" s="77"/>
      <c r="IK26" s="77"/>
      <c r="IL26" s="77"/>
      <c r="IM26" s="77"/>
      <c r="IN26" s="77"/>
      <c r="IO26" s="77"/>
      <c r="IP26" s="77"/>
      <c r="IQ26" s="77"/>
      <c r="IR26" s="77"/>
      <c r="IS26" s="77"/>
      <c r="IT26" s="77"/>
      <c r="IU26" s="77"/>
      <c r="IV26" s="77"/>
      <c r="IW26" s="77"/>
      <c r="IX26" s="77"/>
      <c r="IY26" s="77"/>
      <c r="IZ26" s="77"/>
      <c r="JA26" s="77"/>
      <c r="JB26" s="77"/>
      <c r="JC26" s="77"/>
      <c r="JD26" s="77"/>
      <c r="JE26" s="77"/>
      <c r="JF26" s="77"/>
      <c r="JG26" s="77"/>
      <c r="JH26" s="77"/>
      <c r="JI26" s="77"/>
      <c r="JJ26" s="77"/>
      <c r="JK26" s="77"/>
      <c r="JL26" s="77"/>
      <c r="JM26" s="77"/>
      <c r="JN26" s="77"/>
      <c r="JO26" s="77"/>
      <c r="JP26" s="77"/>
      <c r="JQ26" s="77"/>
      <c r="JR26" s="77"/>
      <c r="JS26" s="77"/>
      <c r="JT26" s="77"/>
      <c r="JU26" s="77"/>
      <c r="JV26" s="77"/>
      <c r="JW26" s="77"/>
      <c r="JX26" s="77"/>
      <c r="JY26" s="77"/>
      <c r="JZ26" s="77"/>
      <c r="KA26" s="77"/>
      <c r="KB26" s="77"/>
      <c r="KC26" s="77"/>
      <c r="KD26" s="77"/>
      <c r="KE26" s="77"/>
      <c r="KF26" s="77"/>
      <c r="KG26" s="77"/>
      <c r="KH26" s="77"/>
      <c r="KI26" s="77"/>
      <c r="KJ26" s="77"/>
      <c r="KK26" s="77"/>
      <c r="KL26" s="77"/>
      <c r="KM26" s="77"/>
      <c r="KN26" s="77"/>
      <c r="KO26" s="77"/>
      <c r="KP26" s="77"/>
      <c r="KQ26" s="77"/>
      <c r="KR26" s="77"/>
      <c r="KS26" s="77"/>
      <c r="KT26" s="77"/>
      <c r="KU26" s="77"/>
      <c r="KV26" s="77"/>
      <c r="KW26" s="77"/>
      <c r="KX26" s="77"/>
      <c r="KY26" s="77"/>
      <c r="KZ26" s="77"/>
      <c r="LA26" s="77"/>
    </row>
    <row r="27" spans="1:313" ht="16.5" customHeight="1" x14ac:dyDescent="0.25">
      <c r="A27" s="54" t="str">
        <f t="shared" si="0"/>
        <v>6241</v>
      </c>
      <c r="B27" s="53" t="s">
        <v>127</v>
      </c>
      <c r="C27" s="76" t="s">
        <v>143</v>
      </c>
      <c r="D27" s="54">
        <v>1001025166241</v>
      </c>
      <c r="E27" s="55">
        <v>0</v>
      </c>
      <c r="F27" s="56">
        <v>0.38</v>
      </c>
      <c r="G27" s="56">
        <f t="shared" si="1"/>
        <v>0</v>
      </c>
      <c r="H27" s="57">
        <f>VLOOKUP(D27,[1]КИ_ПФ!$A:$C,3,0)</f>
        <v>3.04</v>
      </c>
      <c r="I27" s="57">
        <v>45</v>
      </c>
      <c r="J27" s="58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  <c r="EY27" s="77"/>
      <c r="EZ27" s="77"/>
      <c r="FA27" s="77"/>
      <c r="FB27" s="77"/>
      <c r="FC27" s="77"/>
      <c r="FD27" s="77"/>
      <c r="FE27" s="77"/>
      <c r="FF27" s="77"/>
      <c r="FG27" s="77"/>
      <c r="FH27" s="77"/>
      <c r="FI27" s="77"/>
      <c r="FJ27" s="77"/>
      <c r="FK27" s="77"/>
      <c r="FL27" s="77"/>
      <c r="FM27" s="77"/>
      <c r="FN27" s="77"/>
      <c r="FO27" s="77"/>
      <c r="FP27" s="77"/>
      <c r="FQ27" s="77"/>
      <c r="FR27" s="77"/>
      <c r="FS27" s="77"/>
      <c r="FT27" s="77"/>
      <c r="FU27" s="77"/>
      <c r="FV27" s="77"/>
      <c r="FW27" s="77"/>
      <c r="FX27" s="77"/>
      <c r="FY27" s="77"/>
      <c r="FZ27" s="77"/>
      <c r="GA27" s="77"/>
      <c r="GB27" s="77"/>
      <c r="GC27" s="77"/>
      <c r="GD27" s="77"/>
      <c r="GE27" s="77"/>
      <c r="GF27" s="77"/>
      <c r="GG27" s="77"/>
      <c r="GH27" s="77"/>
      <c r="GI27" s="77"/>
      <c r="GJ27" s="77"/>
      <c r="GK27" s="77"/>
      <c r="GL27" s="77"/>
      <c r="GM27" s="77"/>
      <c r="GN27" s="77"/>
      <c r="GO27" s="77"/>
      <c r="GP27" s="77"/>
      <c r="GQ27" s="77"/>
      <c r="GR27" s="77"/>
      <c r="GS27" s="77"/>
      <c r="GT27" s="77"/>
      <c r="GU27" s="77"/>
      <c r="GV27" s="77"/>
      <c r="GW27" s="77"/>
      <c r="GX27" s="77"/>
      <c r="GY27" s="77"/>
      <c r="GZ27" s="77"/>
      <c r="HA27" s="77"/>
      <c r="HB27" s="77"/>
      <c r="HC27" s="77"/>
      <c r="HD27" s="77"/>
      <c r="HE27" s="77"/>
      <c r="HF27" s="77"/>
      <c r="HG27" s="77"/>
      <c r="HH27" s="77"/>
      <c r="HI27" s="77"/>
      <c r="HJ27" s="77"/>
      <c r="HK27" s="77"/>
      <c r="HL27" s="77"/>
      <c r="HM27" s="77"/>
      <c r="HN27" s="77"/>
      <c r="HO27" s="77"/>
      <c r="HP27" s="77"/>
      <c r="HQ27" s="77"/>
      <c r="HR27" s="77"/>
      <c r="HS27" s="77"/>
      <c r="HT27" s="77"/>
      <c r="HU27" s="77"/>
      <c r="HV27" s="77"/>
      <c r="HW27" s="77"/>
      <c r="HX27" s="77"/>
      <c r="HY27" s="77"/>
      <c r="HZ27" s="77"/>
      <c r="IA27" s="77"/>
      <c r="IB27" s="77"/>
      <c r="IC27" s="77"/>
      <c r="ID27" s="77"/>
      <c r="IE27" s="77"/>
      <c r="IF27" s="77"/>
      <c r="IG27" s="77"/>
      <c r="IH27" s="77"/>
      <c r="II27" s="77"/>
      <c r="IJ27" s="77"/>
      <c r="IK27" s="77"/>
      <c r="IL27" s="77"/>
      <c r="IM27" s="77"/>
      <c r="IN27" s="77"/>
      <c r="IO27" s="77"/>
      <c r="IP27" s="77"/>
      <c r="IQ27" s="77"/>
      <c r="IR27" s="77"/>
      <c r="IS27" s="77"/>
      <c r="IT27" s="77"/>
      <c r="IU27" s="77"/>
      <c r="IV27" s="77"/>
      <c r="IW27" s="77"/>
      <c r="IX27" s="77"/>
      <c r="IY27" s="77"/>
      <c r="IZ27" s="77"/>
      <c r="JA27" s="77"/>
      <c r="JB27" s="77"/>
      <c r="JC27" s="77"/>
      <c r="JD27" s="77"/>
      <c r="JE27" s="77"/>
      <c r="JF27" s="77"/>
      <c r="JG27" s="77"/>
      <c r="JH27" s="77"/>
      <c r="JI27" s="77"/>
      <c r="JJ27" s="77"/>
      <c r="JK27" s="77"/>
      <c r="JL27" s="77"/>
      <c r="JM27" s="77"/>
      <c r="JN27" s="77"/>
      <c r="JO27" s="77"/>
      <c r="JP27" s="77"/>
      <c r="JQ27" s="77"/>
      <c r="JR27" s="77"/>
      <c r="JS27" s="77"/>
      <c r="JT27" s="77"/>
      <c r="JU27" s="77"/>
      <c r="JV27" s="77"/>
      <c r="JW27" s="77"/>
      <c r="JX27" s="77"/>
      <c r="JY27" s="77"/>
      <c r="JZ27" s="77"/>
      <c r="KA27" s="77"/>
      <c r="KB27" s="77"/>
      <c r="KC27" s="77"/>
      <c r="KD27" s="77"/>
      <c r="KE27" s="77"/>
      <c r="KF27" s="77"/>
      <c r="KG27" s="77"/>
      <c r="KH27" s="77"/>
      <c r="KI27" s="77"/>
      <c r="KJ27" s="77"/>
      <c r="KK27" s="77"/>
      <c r="KL27" s="77"/>
      <c r="KM27" s="77"/>
      <c r="KN27" s="77"/>
      <c r="KO27" s="77"/>
      <c r="KP27" s="77"/>
      <c r="KQ27" s="77"/>
      <c r="KR27" s="77"/>
      <c r="KS27" s="77"/>
      <c r="KT27" s="77"/>
      <c r="KU27" s="77"/>
      <c r="KV27" s="77"/>
      <c r="KW27" s="77"/>
      <c r="KX27" s="77"/>
      <c r="KY27" s="77"/>
      <c r="KZ27" s="77"/>
      <c r="LA27" s="77"/>
    </row>
    <row r="28" spans="1:313" s="2" customFormat="1" ht="16.5" customHeight="1" thickBot="1" x14ac:dyDescent="0.3">
      <c r="A28" s="54" t="str">
        <f t="shared" si="0"/>
        <v>6475</v>
      </c>
      <c r="B28" s="25" t="s">
        <v>58</v>
      </c>
      <c r="C28" s="76" t="s">
        <v>143</v>
      </c>
      <c r="D28" s="54">
        <v>1001025176475</v>
      </c>
      <c r="E28" s="55">
        <v>48</v>
      </c>
      <c r="F28" s="56">
        <v>0.4</v>
      </c>
      <c r="G28" s="56">
        <f t="shared" si="1"/>
        <v>19.200000000000003</v>
      </c>
      <c r="H28" s="57">
        <f>VLOOKUP(D28,[1]КИ_ПФ!$A:$C,3,0)</f>
        <v>2.4</v>
      </c>
      <c r="I28" s="57">
        <v>45</v>
      </c>
      <c r="J28" s="58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  <c r="EY28" s="77"/>
      <c r="EZ28" s="77"/>
      <c r="FA28" s="77"/>
      <c r="FB28" s="77"/>
      <c r="FC28" s="77"/>
      <c r="FD28" s="77"/>
      <c r="FE28" s="77"/>
      <c r="FF28" s="77"/>
      <c r="FG28" s="77"/>
      <c r="FH28" s="77"/>
      <c r="FI28" s="77"/>
      <c r="FJ28" s="77"/>
      <c r="FK28" s="77"/>
      <c r="FL28" s="77"/>
      <c r="FM28" s="77"/>
      <c r="FN28" s="77"/>
      <c r="FO28" s="77"/>
      <c r="FP28" s="77"/>
      <c r="FQ28" s="77"/>
      <c r="FR28" s="77"/>
      <c r="FS28" s="77"/>
      <c r="FT28" s="77"/>
      <c r="FU28" s="77"/>
      <c r="FV28" s="77"/>
      <c r="FW28" s="77"/>
      <c r="FX28" s="77"/>
      <c r="FY28" s="77"/>
      <c r="FZ28" s="77"/>
      <c r="GA28" s="77"/>
      <c r="GB28" s="77"/>
      <c r="GC28" s="77"/>
      <c r="GD28" s="77"/>
      <c r="GE28" s="77"/>
      <c r="GF28" s="77"/>
      <c r="GG28" s="77"/>
      <c r="GH28" s="77"/>
      <c r="GI28" s="77"/>
      <c r="GJ28" s="77"/>
      <c r="GK28" s="77"/>
      <c r="GL28" s="77"/>
      <c r="GM28" s="77"/>
      <c r="GN28" s="77"/>
      <c r="GO28" s="77"/>
      <c r="GP28" s="77"/>
      <c r="GQ28" s="77"/>
      <c r="GR28" s="77"/>
      <c r="GS28" s="77"/>
      <c r="GT28" s="77"/>
      <c r="GU28" s="77"/>
      <c r="GV28" s="77"/>
      <c r="GW28" s="77"/>
      <c r="GX28" s="77"/>
      <c r="GY28" s="77"/>
      <c r="GZ28" s="77"/>
      <c r="HA28" s="77"/>
      <c r="HB28" s="77"/>
      <c r="HC28" s="77"/>
      <c r="HD28" s="77"/>
      <c r="HE28" s="77"/>
      <c r="HF28" s="77"/>
      <c r="HG28" s="77"/>
      <c r="HH28" s="77"/>
      <c r="HI28" s="77"/>
      <c r="HJ28" s="77"/>
      <c r="HK28" s="77"/>
      <c r="HL28" s="77"/>
      <c r="HM28" s="77"/>
      <c r="HN28" s="77"/>
      <c r="HO28" s="77"/>
      <c r="HP28" s="77"/>
      <c r="HQ28" s="77"/>
      <c r="HR28" s="77"/>
      <c r="HS28" s="77"/>
      <c r="HT28" s="77"/>
      <c r="HU28" s="77"/>
      <c r="HV28" s="77"/>
      <c r="HW28" s="77"/>
      <c r="HX28" s="77"/>
      <c r="HY28" s="77"/>
      <c r="HZ28" s="77"/>
      <c r="IA28" s="77"/>
      <c r="IB28" s="77"/>
      <c r="IC28" s="77"/>
      <c r="ID28" s="77"/>
      <c r="IE28" s="77"/>
      <c r="IF28" s="77"/>
      <c r="IG28" s="77"/>
      <c r="IH28" s="77"/>
      <c r="II28" s="77"/>
      <c r="IJ28" s="77"/>
      <c r="IK28" s="77"/>
      <c r="IL28" s="77"/>
      <c r="IM28" s="77"/>
      <c r="IN28" s="77"/>
      <c r="IO28" s="77"/>
      <c r="IP28" s="77"/>
      <c r="IQ28" s="77"/>
      <c r="IR28" s="77"/>
      <c r="IS28" s="77"/>
      <c r="IT28" s="77"/>
      <c r="IU28" s="77"/>
      <c r="IV28" s="77"/>
      <c r="IW28" s="77"/>
      <c r="IX28" s="77"/>
      <c r="IY28" s="77"/>
      <c r="IZ28" s="77"/>
      <c r="JA28" s="77"/>
      <c r="JB28" s="77"/>
      <c r="JC28" s="77"/>
      <c r="JD28" s="77"/>
      <c r="JE28" s="77"/>
      <c r="JF28" s="77"/>
      <c r="JG28" s="77"/>
      <c r="JH28" s="77"/>
      <c r="JI28" s="77"/>
      <c r="JJ28" s="77"/>
      <c r="JK28" s="77"/>
      <c r="JL28" s="77"/>
      <c r="JM28" s="77"/>
      <c r="JN28" s="77"/>
      <c r="JO28" s="77"/>
      <c r="JP28" s="77"/>
      <c r="JQ28" s="77"/>
      <c r="JR28" s="77"/>
      <c r="JS28" s="77"/>
      <c r="JT28" s="77"/>
      <c r="JU28" s="77"/>
      <c r="JV28" s="77"/>
      <c r="JW28" s="77"/>
      <c r="JX28" s="77"/>
      <c r="JY28" s="77"/>
      <c r="JZ28" s="77"/>
      <c r="KA28" s="77"/>
      <c r="KB28" s="77"/>
      <c r="KC28" s="77"/>
      <c r="KD28" s="77"/>
      <c r="KE28" s="77"/>
      <c r="KF28" s="77"/>
      <c r="KG28" s="77"/>
      <c r="KH28" s="77"/>
      <c r="KI28" s="77"/>
      <c r="KJ28" s="77"/>
      <c r="KK28" s="77"/>
      <c r="KL28" s="77"/>
      <c r="KM28" s="77"/>
      <c r="KN28" s="77"/>
      <c r="KO28" s="77"/>
      <c r="KP28" s="77"/>
      <c r="KQ28" s="77"/>
      <c r="KR28" s="77"/>
      <c r="KS28" s="77"/>
      <c r="KT28" s="77"/>
      <c r="KU28" s="77"/>
      <c r="KV28" s="77"/>
      <c r="KW28" s="77"/>
      <c r="KX28" s="77"/>
      <c r="KY28" s="77"/>
      <c r="KZ28" s="77"/>
      <c r="LA28" s="77"/>
    </row>
    <row r="29" spans="1:313" ht="16.5" customHeight="1" thickTop="1" thickBot="1" x14ac:dyDescent="0.3">
      <c r="A29" s="50" t="str">
        <f t="shared" si="0"/>
        <v/>
      </c>
      <c r="B29" s="50" t="s">
        <v>61</v>
      </c>
      <c r="C29" s="50"/>
      <c r="D29" s="50"/>
      <c r="E29" s="50"/>
      <c r="F29" s="51"/>
      <c r="G29" s="50"/>
      <c r="H29" s="50"/>
      <c r="I29" s="50"/>
      <c r="J29" s="52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  <c r="EY29" s="77"/>
      <c r="EZ29" s="77"/>
      <c r="FA29" s="77"/>
      <c r="FB29" s="77"/>
      <c r="FC29" s="77"/>
      <c r="FD29" s="77"/>
      <c r="FE29" s="77"/>
      <c r="FF29" s="77"/>
      <c r="FG29" s="77"/>
      <c r="FH29" s="77"/>
      <c r="FI29" s="77"/>
      <c r="FJ29" s="77"/>
      <c r="FK29" s="77"/>
      <c r="FL29" s="77"/>
      <c r="FM29" s="77"/>
      <c r="FN29" s="77"/>
      <c r="FO29" s="77"/>
      <c r="FP29" s="77"/>
      <c r="FQ29" s="77"/>
      <c r="FR29" s="77"/>
      <c r="FS29" s="77"/>
      <c r="FT29" s="77"/>
      <c r="FU29" s="77"/>
      <c r="FV29" s="77"/>
      <c r="FW29" s="77"/>
      <c r="FX29" s="77"/>
      <c r="FY29" s="77"/>
      <c r="FZ29" s="77"/>
      <c r="GA29" s="77"/>
      <c r="GB29" s="77"/>
      <c r="GC29" s="77"/>
      <c r="GD29" s="77"/>
      <c r="GE29" s="77"/>
      <c r="GF29" s="77"/>
      <c r="GG29" s="77"/>
      <c r="GH29" s="77"/>
      <c r="GI29" s="77"/>
      <c r="GJ29" s="77"/>
      <c r="GK29" s="77"/>
      <c r="GL29" s="77"/>
      <c r="GM29" s="77"/>
      <c r="GN29" s="77"/>
      <c r="GO29" s="77"/>
      <c r="GP29" s="77"/>
      <c r="GQ29" s="77"/>
      <c r="GR29" s="77"/>
      <c r="GS29" s="77"/>
      <c r="GT29" s="77"/>
      <c r="GU29" s="77"/>
      <c r="GV29" s="77"/>
      <c r="GW29" s="77"/>
      <c r="GX29" s="77"/>
      <c r="GY29" s="77"/>
      <c r="GZ29" s="77"/>
      <c r="HA29" s="77"/>
      <c r="HB29" s="77"/>
      <c r="HC29" s="77"/>
      <c r="HD29" s="77"/>
      <c r="HE29" s="77"/>
      <c r="HF29" s="77"/>
      <c r="HG29" s="77"/>
      <c r="HH29" s="77"/>
      <c r="HI29" s="77"/>
      <c r="HJ29" s="77"/>
      <c r="HK29" s="77"/>
      <c r="HL29" s="77"/>
      <c r="HM29" s="77"/>
      <c r="HN29" s="77"/>
      <c r="HO29" s="77"/>
      <c r="HP29" s="77"/>
      <c r="HQ29" s="77"/>
      <c r="HR29" s="77"/>
      <c r="HS29" s="77"/>
      <c r="HT29" s="77"/>
      <c r="HU29" s="77"/>
      <c r="HV29" s="77"/>
      <c r="HW29" s="77"/>
      <c r="HX29" s="77"/>
      <c r="HY29" s="77"/>
      <c r="HZ29" s="77"/>
      <c r="IA29" s="77"/>
      <c r="IB29" s="77"/>
      <c r="IC29" s="77"/>
      <c r="ID29" s="77"/>
      <c r="IE29" s="77"/>
      <c r="IF29" s="77"/>
      <c r="IG29" s="77"/>
      <c r="IH29" s="77"/>
      <c r="II29" s="77"/>
      <c r="IJ29" s="77"/>
      <c r="IK29" s="77"/>
      <c r="IL29" s="77"/>
      <c r="IM29" s="77"/>
      <c r="IN29" s="77"/>
      <c r="IO29" s="77"/>
      <c r="IP29" s="77"/>
      <c r="IQ29" s="77"/>
      <c r="IR29" s="77"/>
      <c r="IS29" s="77"/>
      <c r="IT29" s="77"/>
      <c r="IU29" s="77"/>
      <c r="IV29" s="77"/>
      <c r="IW29" s="77"/>
      <c r="IX29" s="77"/>
      <c r="IY29" s="77"/>
      <c r="IZ29" s="77"/>
      <c r="JA29" s="77"/>
      <c r="JB29" s="77"/>
      <c r="JC29" s="77"/>
      <c r="JD29" s="77"/>
      <c r="JE29" s="77"/>
      <c r="JF29" s="77"/>
      <c r="JG29" s="77"/>
      <c r="JH29" s="77"/>
      <c r="JI29" s="77"/>
      <c r="JJ29" s="77"/>
      <c r="JK29" s="77"/>
      <c r="JL29" s="77"/>
      <c r="JM29" s="77"/>
      <c r="JN29" s="77"/>
      <c r="JO29" s="77"/>
      <c r="JP29" s="77"/>
      <c r="JQ29" s="77"/>
      <c r="JR29" s="77"/>
      <c r="JS29" s="77"/>
      <c r="JT29" s="77"/>
      <c r="JU29" s="77"/>
      <c r="JV29" s="77"/>
      <c r="JW29" s="77"/>
      <c r="JX29" s="77"/>
      <c r="JY29" s="77"/>
      <c r="JZ29" s="77"/>
      <c r="KA29" s="77"/>
      <c r="KB29" s="77"/>
      <c r="KC29" s="77"/>
      <c r="KD29" s="77"/>
      <c r="KE29" s="77"/>
      <c r="KF29" s="77"/>
      <c r="KG29" s="77"/>
      <c r="KH29" s="77"/>
      <c r="KI29" s="77"/>
      <c r="KJ29" s="77"/>
      <c r="KK29" s="77"/>
      <c r="KL29" s="77"/>
      <c r="KM29" s="77"/>
      <c r="KN29" s="77"/>
      <c r="KO29" s="77"/>
      <c r="KP29" s="77"/>
      <c r="KQ29" s="77"/>
      <c r="KR29" s="77"/>
      <c r="KS29" s="77"/>
      <c r="KT29" s="77"/>
      <c r="KU29" s="77"/>
      <c r="KV29" s="77"/>
      <c r="KW29" s="77"/>
      <c r="KX29" s="77"/>
      <c r="KY29" s="77"/>
      <c r="KZ29" s="77"/>
      <c r="LA29" s="77"/>
    </row>
    <row r="30" spans="1:313" ht="16.5" customHeight="1" thickTop="1" thickBot="1" x14ac:dyDescent="0.3">
      <c r="A30" s="54" t="str">
        <f t="shared" si="0"/>
        <v>6607</v>
      </c>
      <c r="B30" s="60" t="s">
        <v>142</v>
      </c>
      <c r="C30" s="55" t="s">
        <v>144</v>
      </c>
      <c r="D30" s="54">
        <v>1001033856607</v>
      </c>
      <c r="E30" s="55">
        <v>150</v>
      </c>
      <c r="F30" s="56">
        <v>1</v>
      </c>
      <c r="G30" s="56">
        <f t="shared" si="1"/>
        <v>150</v>
      </c>
      <c r="H30" s="57">
        <f>VLOOKUP(D30,[1]КИ_ПФ!$A:$C,3,0)</f>
        <v>2.97</v>
      </c>
      <c r="I30" s="57">
        <v>45</v>
      </c>
      <c r="J30" s="58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  <c r="EY30" s="77"/>
      <c r="EZ30" s="77"/>
      <c r="FA30" s="77"/>
      <c r="FB30" s="77"/>
      <c r="FC30" s="77"/>
      <c r="FD30" s="77"/>
      <c r="FE30" s="77"/>
      <c r="FF30" s="77"/>
      <c r="FG30" s="77"/>
      <c r="FH30" s="77"/>
      <c r="FI30" s="77"/>
      <c r="FJ30" s="77"/>
      <c r="FK30" s="77"/>
      <c r="FL30" s="77"/>
      <c r="FM30" s="77"/>
      <c r="FN30" s="77"/>
      <c r="FO30" s="77"/>
      <c r="FP30" s="77"/>
      <c r="FQ30" s="77"/>
      <c r="FR30" s="77"/>
      <c r="FS30" s="77"/>
      <c r="FT30" s="77"/>
      <c r="FU30" s="77"/>
      <c r="FV30" s="77"/>
      <c r="FW30" s="77"/>
      <c r="FX30" s="77"/>
      <c r="FY30" s="77"/>
      <c r="FZ30" s="77"/>
      <c r="GA30" s="77"/>
      <c r="GB30" s="77"/>
      <c r="GC30" s="77"/>
      <c r="GD30" s="77"/>
      <c r="GE30" s="77"/>
      <c r="GF30" s="77"/>
      <c r="GG30" s="77"/>
      <c r="GH30" s="77"/>
      <c r="GI30" s="77"/>
      <c r="GJ30" s="77"/>
      <c r="GK30" s="77"/>
      <c r="GL30" s="77"/>
      <c r="GM30" s="77"/>
      <c r="GN30" s="77"/>
      <c r="GO30" s="77"/>
      <c r="GP30" s="77"/>
      <c r="GQ30" s="77"/>
      <c r="GR30" s="77"/>
      <c r="GS30" s="77"/>
      <c r="GT30" s="77"/>
      <c r="GU30" s="77"/>
      <c r="GV30" s="77"/>
      <c r="GW30" s="77"/>
      <c r="GX30" s="77"/>
      <c r="GY30" s="77"/>
      <c r="GZ30" s="77"/>
      <c r="HA30" s="77"/>
      <c r="HB30" s="77"/>
      <c r="HC30" s="77"/>
      <c r="HD30" s="77"/>
      <c r="HE30" s="77"/>
      <c r="HF30" s="77"/>
      <c r="HG30" s="77"/>
      <c r="HH30" s="77"/>
      <c r="HI30" s="77"/>
      <c r="HJ30" s="77"/>
      <c r="HK30" s="77"/>
      <c r="HL30" s="77"/>
      <c r="HM30" s="77"/>
      <c r="HN30" s="77"/>
      <c r="HO30" s="77"/>
      <c r="HP30" s="77"/>
      <c r="HQ30" s="77"/>
      <c r="HR30" s="77"/>
      <c r="HS30" s="77"/>
      <c r="HT30" s="77"/>
      <c r="HU30" s="77"/>
      <c r="HV30" s="77"/>
      <c r="HW30" s="77"/>
      <c r="HX30" s="77"/>
      <c r="HY30" s="77"/>
      <c r="HZ30" s="77"/>
      <c r="IA30" s="77"/>
      <c r="IB30" s="77"/>
      <c r="IC30" s="77"/>
      <c r="ID30" s="77"/>
      <c r="IE30" s="77"/>
      <c r="IF30" s="77"/>
      <c r="IG30" s="77"/>
      <c r="IH30" s="77"/>
      <c r="II30" s="77"/>
      <c r="IJ30" s="77"/>
      <c r="IK30" s="77"/>
      <c r="IL30" s="77"/>
      <c r="IM30" s="77"/>
      <c r="IN30" s="77"/>
      <c r="IO30" s="77"/>
      <c r="IP30" s="77"/>
      <c r="IQ30" s="77"/>
      <c r="IR30" s="77"/>
      <c r="IS30" s="77"/>
      <c r="IT30" s="77"/>
      <c r="IU30" s="77"/>
      <c r="IV30" s="77"/>
      <c r="IW30" s="77"/>
      <c r="IX30" s="77"/>
      <c r="IY30" s="77"/>
      <c r="IZ30" s="77"/>
      <c r="JA30" s="77"/>
      <c r="JB30" s="77"/>
      <c r="JC30" s="77"/>
      <c r="JD30" s="77"/>
      <c r="JE30" s="77"/>
      <c r="JF30" s="77"/>
      <c r="JG30" s="77"/>
      <c r="JH30" s="77"/>
      <c r="JI30" s="77"/>
      <c r="JJ30" s="77"/>
      <c r="JK30" s="77"/>
      <c r="JL30" s="77"/>
      <c r="JM30" s="77"/>
      <c r="JN30" s="77"/>
      <c r="JO30" s="77"/>
      <c r="JP30" s="77"/>
      <c r="JQ30" s="77"/>
      <c r="JR30" s="77"/>
      <c r="JS30" s="77"/>
      <c r="JT30" s="77"/>
      <c r="JU30" s="77"/>
      <c r="JV30" s="77"/>
      <c r="JW30" s="77"/>
      <c r="JX30" s="77"/>
      <c r="JY30" s="77"/>
      <c r="JZ30" s="77"/>
      <c r="KA30" s="77"/>
      <c r="KB30" s="77"/>
      <c r="KC30" s="77"/>
      <c r="KD30" s="77"/>
      <c r="KE30" s="77"/>
      <c r="KF30" s="77"/>
      <c r="KG30" s="77"/>
      <c r="KH30" s="77"/>
      <c r="KI30" s="77"/>
      <c r="KJ30" s="77"/>
      <c r="KK30" s="77"/>
      <c r="KL30" s="77"/>
      <c r="KM30" s="77"/>
      <c r="KN30" s="77"/>
      <c r="KO30" s="77"/>
      <c r="KP30" s="77"/>
      <c r="KQ30" s="77"/>
      <c r="KR30" s="77"/>
      <c r="KS30" s="77"/>
      <c r="KT30" s="77"/>
      <c r="KU30" s="77"/>
      <c r="KV30" s="77"/>
      <c r="KW30" s="77"/>
      <c r="KX30" s="77"/>
      <c r="KY30" s="77"/>
      <c r="KZ30" s="77"/>
      <c r="LA30" s="77"/>
    </row>
    <row r="31" spans="1:313" ht="16.5" customHeight="1" thickTop="1" thickBot="1" x14ac:dyDescent="0.3">
      <c r="A31" s="50" t="str">
        <f>RIGHT(D31:D92,4)</f>
        <v/>
      </c>
      <c r="B31" s="50" t="s">
        <v>66</v>
      </c>
      <c r="C31" s="50"/>
      <c r="D31" s="50"/>
      <c r="E31" s="50"/>
      <c r="F31" s="51"/>
      <c r="G31" s="50"/>
      <c r="H31" s="50"/>
      <c r="I31" s="50"/>
      <c r="J31" s="52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  <c r="EY31" s="77"/>
      <c r="EZ31" s="77"/>
      <c r="FA31" s="77"/>
      <c r="FB31" s="77"/>
      <c r="FC31" s="77"/>
      <c r="FD31" s="77"/>
      <c r="FE31" s="77"/>
      <c r="FF31" s="77"/>
      <c r="FG31" s="77"/>
      <c r="FH31" s="77"/>
      <c r="FI31" s="77"/>
      <c r="FJ31" s="77"/>
      <c r="FK31" s="77"/>
      <c r="FL31" s="77"/>
      <c r="FM31" s="77"/>
      <c r="FN31" s="77"/>
      <c r="FO31" s="77"/>
      <c r="FP31" s="77"/>
      <c r="FQ31" s="77"/>
      <c r="FR31" s="77"/>
      <c r="FS31" s="77"/>
      <c r="FT31" s="77"/>
      <c r="FU31" s="77"/>
      <c r="FV31" s="77"/>
      <c r="FW31" s="77"/>
      <c r="FX31" s="77"/>
      <c r="FY31" s="77"/>
      <c r="FZ31" s="77"/>
      <c r="GA31" s="77"/>
      <c r="GB31" s="77"/>
      <c r="GC31" s="77"/>
      <c r="GD31" s="77"/>
      <c r="GE31" s="77"/>
      <c r="GF31" s="77"/>
      <c r="GG31" s="77"/>
      <c r="GH31" s="77"/>
      <c r="GI31" s="77"/>
      <c r="GJ31" s="77"/>
      <c r="GK31" s="77"/>
      <c r="GL31" s="77"/>
      <c r="GM31" s="77"/>
      <c r="GN31" s="77"/>
      <c r="GO31" s="77"/>
      <c r="GP31" s="77"/>
      <c r="GQ31" s="77"/>
      <c r="GR31" s="77"/>
      <c r="GS31" s="77"/>
      <c r="GT31" s="77"/>
      <c r="GU31" s="77"/>
      <c r="GV31" s="77"/>
      <c r="GW31" s="77"/>
      <c r="GX31" s="77"/>
      <c r="GY31" s="77"/>
      <c r="GZ31" s="77"/>
      <c r="HA31" s="77"/>
      <c r="HB31" s="77"/>
      <c r="HC31" s="77"/>
      <c r="HD31" s="77"/>
      <c r="HE31" s="77"/>
      <c r="HF31" s="77"/>
      <c r="HG31" s="77"/>
      <c r="HH31" s="77"/>
      <c r="HI31" s="77"/>
      <c r="HJ31" s="77"/>
      <c r="HK31" s="77"/>
      <c r="HL31" s="77"/>
      <c r="HM31" s="77"/>
      <c r="HN31" s="77"/>
      <c r="HO31" s="77"/>
      <c r="HP31" s="77"/>
      <c r="HQ31" s="77"/>
      <c r="HR31" s="77"/>
      <c r="HS31" s="77"/>
      <c r="HT31" s="77"/>
      <c r="HU31" s="77"/>
      <c r="HV31" s="77"/>
      <c r="HW31" s="77"/>
      <c r="HX31" s="77"/>
      <c r="HY31" s="77"/>
      <c r="HZ31" s="77"/>
      <c r="IA31" s="77"/>
      <c r="IB31" s="77"/>
      <c r="IC31" s="77"/>
      <c r="ID31" s="77"/>
      <c r="IE31" s="77"/>
      <c r="IF31" s="77"/>
      <c r="IG31" s="77"/>
      <c r="IH31" s="77"/>
      <c r="II31" s="77"/>
      <c r="IJ31" s="77"/>
      <c r="IK31" s="77"/>
      <c r="IL31" s="77"/>
      <c r="IM31" s="77"/>
      <c r="IN31" s="77"/>
      <c r="IO31" s="77"/>
      <c r="IP31" s="77"/>
      <c r="IQ31" s="77"/>
      <c r="IR31" s="77"/>
      <c r="IS31" s="77"/>
      <c r="IT31" s="77"/>
      <c r="IU31" s="77"/>
      <c r="IV31" s="77"/>
      <c r="IW31" s="77"/>
      <c r="IX31" s="77"/>
      <c r="IY31" s="77"/>
      <c r="IZ31" s="77"/>
      <c r="JA31" s="77"/>
      <c r="JB31" s="77"/>
      <c r="JC31" s="77"/>
      <c r="JD31" s="77"/>
      <c r="JE31" s="77"/>
      <c r="JF31" s="77"/>
      <c r="JG31" s="77"/>
      <c r="JH31" s="77"/>
      <c r="JI31" s="77"/>
      <c r="JJ31" s="77"/>
      <c r="JK31" s="77"/>
      <c r="JL31" s="77"/>
      <c r="JM31" s="77"/>
      <c r="JN31" s="77"/>
      <c r="JO31" s="77"/>
      <c r="JP31" s="77"/>
      <c r="JQ31" s="77"/>
      <c r="JR31" s="77"/>
      <c r="JS31" s="77"/>
      <c r="JT31" s="77"/>
      <c r="JU31" s="77"/>
      <c r="JV31" s="77"/>
      <c r="JW31" s="77"/>
      <c r="JX31" s="77"/>
      <c r="JY31" s="77"/>
      <c r="JZ31" s="77"/>
      <c r="KA31" s="77"/>
      <c r="KB31" s="77"/>
      <c r="KC31" s="77"/>
      <c r="KD31" s="77"/>
      <c r="KE31" s="77"/>
      <c r="KF31" s="77"/>
      <c r="KG31" s="77"/>
      <c r="KH31" s="77"/>
      <c r="KI31" s="77"/>
      <c r="KJ31" s="77"/>
      <c r="KK31" s="77"/>
      <c r="KL31" s="77"/>
      <c r="KM31" s="77"/>
      <c r="KN31" s="77"/>
      <c r="KO31" s="77"/>
      <c r="KP31" s="77"/>
      <c r="KQ31" s="77"/>
      <c r="KR31" s="77"/>
      <c r="KS31" s="77"/>
      <c r="KT31" s="77"/>
      <c r="KU31" s="77"/>
      <c r="KV31" s="77"/>
      <c r="KW31" s="77"/>
      <c r="KX31" s="77"/>
      <c r="KY31" s="77"/>
      <c r="KZ31" s="77"/>
      <c r="LA31" s="77"/>
    </row>
    <row r="32" spans="1:313" ht="16.5" customHeight="1" thickTop="1" x14ac:dyDescent="0.25">
      <c r="A32" s="54" t="str">
        <f>RIGHT(D32:D93,4)</f>
        <v>6665</v>
      </c>
      <c r="B32" s="53" t="s">
        <v>128</v>
      </c>
      <c r="C32" s="76" t="s">
        <v>143</v>
      </c>
      <c r="D32" s="54">
        <v>1001303636665</v>
      </c>
      <c r="E32" s="55">
        <v>64</v>
      </c>
      <c r="F32" s="56">
        <v>0.31</v>
      </c>
      <c r="G32" s="56">
        <f t="shared" si="1"/>
        <v>19.84</v>
      </c>
      <c r="H32" s="57">
        <f>VLOOKUP(D32,[1]КИ_ПФ!$A:$C,3,0)</f>
        <v>2.48</v>
      </c>
      <c r="I32" s="57">
        <v>45</v>
      </c>
      <c r="J32" s="58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  <c r="EY32" s="77"/>
      <c r="EZ32" s="77"/>
      <c r="FA32" s="77"/>
      <c r="FB32" s="77"/>
      <c r="FC32" s="77"/>
      <c r="FD32" s="77"/>
      <c r="FE32" s="77"/>
      <c r="FF32" s="77"/>
      <c r="FG32" s="77"/>
      <c r="FH32" s="77"/>
      <c r="FI32" s="77"/>
      <c r="FJ32" s="77"/>
      <c r="FK32" s="77"/>
      <c r="FL32" s="77"/>
      <c r="FM32" s="77"/>
      <c r="FN32" s="77"/>
      <c r="FO32" s="77"/>
      <c r="FP32" s="77"/>
      <c r="FQ32" s="77"/>
      <c r="FR32" s="77"/>
      <c r="FS32" s="77"/>
      <c r="FT32" s="77"/>
      <c r="FU32" s="77"/>
      <c r="FV32" s="77"/>
      <c r="FW32" s="77"/>
      <c r="FX32" s="77"/>
      <c r="FY32" s="77"/>
      <c r="FZ32" s="77"/>
      <c r="GA32" s="77"/>
      <c r="GB32" s="77"/>
      <c r="GC32" s="77"/>
      <c r="GD32" s="77"/>
      <c r="GE32" s="77"/>
      <c r="GF32" s="77"/>
      <c r="GG32" s="77"/>
      <c r="GH32" s="77"/>
      <c r="GI32" s="77"/>
      <c r="GJ32" s="77"/>
      <c r="GK32" s="77"/>
      <c r="GL32" s="77"/>
      <c r="GM32" s="77"/>
      <c r="GN32" s="77"/>
      <c r="GO32" s="77"/>
      <c r="GP32" s="77"/>
      <c r="GQ32" s="77"/>
      <c r="GR32" s="77"/>
      <c r="GS32" s="77"/>
      <c r="GT32" s="77"/>
      <c r="GU32" s="77"/>
      <c r="GV32" s="77"/>
      <c r="GW32" s="77"/>
      <c r="GX32" s="77"/>
      <c r="GY32" s="77"/>
      <c r="GZ32" s="77"/>
      <c r="HA32" s="77"/>
      <c r="HB32" s="77"/>
      <c r="HC32" s="77"/>
      <c r="HD32" s="77"/>
      <c r="HE32" s="77"/>
      <c r="HF32" s="77"/>
      <c r="HG32" s="77"/>
      <c r="HH32" s="77"/>
      <c r="HI32" s="77"/>
      <c r="HJ32" s="77"/>
      <c r="HK32" s="77"/>
      <c r="HL32" s="77"/>
      <c r="HM32" s="77"/>
      <c r="HN32" s="77"/>
      <c r="HO32" s="77"/>
      <c r="HP32" s="77"/>
      <c r="HQ32" s="77"/>
      <c r="HR32" s="77"/>
      <c r="HS32" s="77"/>
      <c r="HT32" s="77"/>
      <c r="HU32" s="77"/>
      <c r="HV32" s="77"/>
      <c r="HW32" s="77"/>
      <c r="HX32" s="77"/>
      <c r="HY32" s="77"/>
      <c r="HZ32" s="77"/>
      <c r="IA32" s="77"/>
      <c r="IB32" s="77"/>
      <c r="IC32" s="77"/>
      <c r="ID32" s="77"/>
      <c r="IE32" s="77"/>
      <c r="IF32" s="77"/>
      <c r="IG32" s="77"/>
      <c r="IH32" s="77"/>
      <c r="II32" s="77"/>
      <c r="IJ32" s="77"/>
      <c r="IK32" s="77"/>
      <c r="IL32" s="77"/>
      <c r="IM32" s="77"/>
      <c r="IN32" s="77"/>
      <c r="IO32" s="77"/>
      <c r="IP32" s="77"/>
      <c r="IQ32" s="77"/>
      <c r="IR32" s="77"/>
      <c r="IS32" s="77"/>
      <c r="IT32" s="77"/>
      <c r="IU32" s="77"/>
      <c r="IV32" s="77"/>
      <c r="IW32" s="77"/>
      <c r="IX32" s="77"/>
      <c r="IY32" s="77"/>
      <c r="IZ32" s="77"/>
      <c r="JA32" s="77"/>
      <c r="JB32" s="77"/>
      <c r="JC32" s="77"/>
      <c r="JD32" s="77"/>
      <c r="JE32" s="77"/>
      <c r="JF32" s="77"/>
      <c r="JG32" s="77"/>
      <c r="JH32" s="77"/>
      <c r="JI32" s="77"/>
      <c r="JJ32" s="77"/>
      <c r="JK32" s="77"/>
      <c r="JL32" s="77"/>
      <c r="JM32" s="77"/>
      <c r="JN32" s="77"/>
      <c r="JO32" s="77"/>
      <c r="JP32" s="77"/>
      <c r="JQ32" s="77"/>
      <c r="JR32" s="77"/>
      <c r="JS32" s="77"/>
      <c r="JT32" s="77"/>
      <c r="JU32" s="77"/>
      <c r="JV32" s="77"/>
      <c r="JW32" s="77"/>
      <c r="JX32" s="77"/>
      <c r="JY32" s="77"/>
      <c r="JZ32" s="77"/>
      <c r="KA32" s="77"/>
      <c r="KB32" s="77"/>
      <c r="KC32" s="77"/>
      <c r="KD32" s="77"/>
      <c r="KE32" s="77"/>
      <c r="KF32" s="77"/>
      <c r="KG32" s="77"/>
      <c r="KH32" s="77"/>
      <c r="KI32" s="77"/>
      <c r="KJ32" s="77"/>
      <c r="KK32" s="77"/>
      <c r="KL32" s="77"/>
      <c r="KM32" s="77"/>
      <c r="KN32" s="77"/>
      <c r="KO32" s="77"/>
      <c r="KP32" s="77"/>
      <c r="KQ32" s="77"/>
      <c r="KR32" s="77"/>
      <c r="KS32" s="77"/>
      <c r="KT32" s="77"/>
      <c r="KU32" s="77"/>
      <c r="KV32" s="77"/>
      <c r="KW32" s="77"/>
      <c r="KX32" s="77"/>
      <c r="KY32" s="77"/>
      <c r="KZ32" s="77"/>
      <c r="LA32" s="77"/>
    </row>
    <row r="33" spans="1:34" ht="16.5" customHeight="1" x14ac:dyDescent="0.25">
      <c r="A33" s="54" t="str">
        <f>RIGHT(D33:D94,4)</f>
        <v>4943</v>
      </c>
      <c r="B33" s="53" t="s">
        <v>129</v>
      </c>
      <c r="C33" s="76" t="s">
        <v>143</v>
      </c>
      <c r="D33" s="54">
        <v>1001043504943</v>
      </c>
      <c r="E33" s="55">
        <v>36</v>
      </c>
      <c r="F33" s="56">
        <v>0.33</v>
      </c>
      <c r="G33" s="56">
        <f t="shared" si="1"/>
        <v>11.88</v>
      </c>
      <c r="H33" s="57">
        <f>VLOOKUP(D33,[1]КИ_ПФ!$A:$C,3,0)</f>
        <v>2.97</v>
      </c>
      <c r="I33" s="57">
        <v>45</v>
      </c>
      <c r="J33" s="58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</row>
    <row r="34" spans="1:34" ht="16.5" customHeight="1" thickBot="1" x14ac:dyDescent="0.3">
      <c r="A34" s="54" t="str">
        <f>RIGHT(D34:D95,4)</f>
        <v>6676</v>
      </c>
      <c r="B34" s="53" t="s">
        <v>130</v>
      </c>
      <c r="C34" s="76" t="s">
        <v>143</v>
      </c>
      <c r="D34" s="54">
        <v>1001302346676</v>
      </c>
      <c r="E34" s="55">
        <v>0</v>
      </c>
      <c r="F34" s="56">
        <v>0.35</v>
      </c>
      <c r="G34" s="56">
        <f t="shared" si="1"/>
        <v>0</v>
      </c>
      <c r="H34" s="57">
        <f>VLOOKUP(D34,[1]КИ_ПФ!$A:$C,3,0)</f>
        <v>2.8</v>
      </c>
      <c r="I34" s="57">
        <v>45</v>
      </c>
      <c r="J34" s="58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</row>
    <row r="35" spans="1:34" ht="16.5" customHeight="1" thickTop="1" thickBot="1" x14ac:dyDescent="0.3">
      <c r="A35" s="50" t="str">
        <f t="shared" ref="A35:A40" si="2">RIGHT(D35:D97,4)</f>
        <v/>
      </c>
      <c r="B35" s="50" t="s">
        <v>71</v>
      </c>
      <c r="C35" s="50"/>
      <c r="D35" s="50"/>
      <c r="E35" s="50"/>
      <c r="F35" s="51"/>
      <c r="G35" s="50"/>
      <c r="H35" s="50"/>
      <c r="I35" s="50"/>
      <c r="J35" s="52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</row>
    <row r="36" spans="1:34" ht="16.5" customHeight="1" thickTop="1" x14ac:dyDescent="0.25">
      <c r="A36" s="54" t="str">
        <f t="shared" si="2"/>
        <v>6689</v>
      </c>
      <c r="B36" s="53" t="s">
        <v>131</v>
      </c>
      <c r="C36" s="76" t="s">
        <v>143</v>
      </c>
      <c r="D36" s="54">
        <v>1001303986689</v>
      </c>
      <c r="E36" s="55">
        <v>0</v>
      </c>
      <c r="F36" s="56">
        <v>0.35</v>
      </c>
      <c r="G36" s="56">
        <f t="shared" si="1"/>
        <v>0</v>
      </c>
      <c r="H36" s="57">
        <f>VLOOKUP(D36,[1]КИ_ПФ!$A:$C,3,0)</f>
        <v>2.8</v>
      </c>
      <c r="I36" s="57">
        <v>45</v>
      </c>
      <c r="J36" s="58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</row>
    <row r="37" spans="1:34" ht="16.5" customHeight="1" x14ac:dyDescent="0.25">
      <c r="A37" s="54" t="str">
        <f t="shared" si="2"/>
        <v>6683</v>
      </c>
      <c r="B37" s="53" t="s">
        <v>132</v>
      </c>
      <c r="C37" s="76" t="s">
        <v>143</v>
      </c>
      <c r="D37" s="54">
        <v>1001300386683</v>
      </c>
      <c r="E37" s="55">
        <v>0</v>
      </c>
      <c r="F37" s="56">
        <v>0.35</v>
      </c>
      <c r="G37" s="56">
        <f t="shared" si="1"/>
        <v>0</v>
      </c>
      <c r="H37" s="57">
        <f>VLOOKUP(D37,[1]КИ_ПФ!$A:$C,3,0)</f>
        <v>2.8</v>
      </c>
      <c r="I37" s="57">
        <v>45</v>
      </c>
      <c r="J37" s="58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</row>
    <row r="38" spans="1:34" ht="16.5" customHeight="1" x14ac:dyDescent="0.25">
      <c r="A38" s="54" t="str">
        <f t="shared" si="2"/>
        <v>6697</v>
      </c>
      <c r="B38" s="53" t="s">
        <v>133</v>
      </c>
      <c r="C38" s="76" t="s">
        <v>143</v>
      </c>
      <c r="D38" s="54">
        <v>1001301876697</v>
      </c>
      <c r="E38" s="55">
        <v>0</v>
      </c>
      <c r="F38" s="56">
        <v>0.35</v>
      </c>
      <c r="G38" s="56">
        <f t="shared" si="1"/>
        <v>0</v>
      </c>
      <c r="H38" s="57">
        <f>VLOOKUP(D38,[1]КИ_ПФ!$A:$C,3,0)</f>
        <v>2.8</v>
      </c>
      <c r="I38" s="57">
        <v>45</v>
      </c>
      <c r="J38" s="58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</row>
    <row r="39" spans="1:34" ht="16.5" customHeight="1" x14ac:dyDescent="0.25">
      <c r="A39" s="54" t="str">
        <f t="shared" si="2"/>
        <v>6684</v>
      </c>
      <c r="B39" s="53" t="s">
        <v>74</v>
      </c>
      <c r="C39" s="76" t="s">
        <v>143</v>
      </c>
      <c r="D39" s="54">
        <v>1001304506684</v>
      </c>
      <c r="E39" s="55">
        <v>0</v>
      </c>
      <c r="F39" s="56">
        <v>0.28000000000000003</v>
      </c>
      <c r="G39" s="56">
        <f t="shared" si="1"/>
        <v>0</v>
      </c>
      <c r="H39" s="57">
        <f>VLOOKUP(D39,[1]КИ_ПФ!$A:$C,3,0)</f>
        <v>2.2400000000000002</v>
      </c>
      <c r="I39" s="57">
        <v>45</v>
      </c>
      <c r="J39" s="58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</row>
    <row r="40" spans="1:34" ht="16.5" customHeight="1" thickBot="1" x14ac:dyDescent="0.3">
      <c r="A40" s="54" t="str">
        <f t="shared" si="2"/>
        <v>6459</v>
      </c>
      <c r="B40" s="53" t="s">
        <v>134</v>
      </c>
      <c r="C40" s="76" t="s">
        <v>143</v>
      </c>
      <c r="D40" s="54">
        <v>1001214196459</v>
      </c>
      <c r="E40" s="55">
        <v>80</v>
      </c>
      <c r="F40" s="56">
        <v>0.1</v>
      </c>
      <c r="G40" s="56">
        <f t="shared" si="1"/>
        <v>8</v>
      </c>
      <c r="H40" s="57">
        <f>VLOOKUP(D40,[1]КИ_ПФ!$A:$C,3,0)</f>
        <v>1</v>
      </c>
      <c r="I40" s="57">
        <v>45</v>
      </c>
      <c r="J40" s="58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</row>
    <row r="41" spans="1:34" ht="16.5" customHeight="1" thickTop="1" thickBot="1" x14ac:dyDescent="0.3">
      <c r="A41" s="50" t="str">
        <f t="shared" ref="A41:A52" si="3">RIGHT(D41:D112,4)</f>
        <v/>
      </c>
      <c r="B41" s="50" t="s">
        <v>85</v>
      </c>
      <c r="C41" s="50"/>
      <c r="D41" s="50"/>
      <c r="E41" s="50"/>
      <c r="F41" s="51"/>
      <c r="G41" s="52"/>
      <c r="H41" s="52"/>
      <c r="I41" s="52"/>
      <c r="J41" s="52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</row>
    <row r="42" spans="1:34" ht="16.5" customHeight="1" thickTop="1" x14ac:dyDescent="0.25">
      <c r="A42" s="54" t="str">
        <f t="shared" si="3"/>
        <v>5706</v>
      </c>
      <c r="B42" s="53" t="s">
        <v>86</v>
      </c>
      <c r="C42" s="76" t="s">
        <v>143</v>
      </c>
      <c r="D42" s="54">
        <v>1001061975706</v>
      </c>
      <c r="E42" s="55">
        <v>120</v>
      </c>
      <c r="F42" s="56">
        <v>0.25</v>
      </c>
      <c r="G42" s="56">
        <f t="shared" si="1"/>
        <v>30</v>
      </c>
      <c r="H42" s="57">
        <f>VLOOKUP(D42,[1]КИ_ПФ!$A:$C,3,0)</f>
        <v>2</v>
      </c>
      <c r="I42" s="57">
        <v>120</v>
      </c>
      <c r="J42" s="58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</row>
    <row r="43" spans="1:34" ht="16.5" customHeight="1" x14ac:dyDescent="0.25">
      <c r="A43" s="54" t="str">
        <f t="shared" si="3"/>
        <v>6454</v>
      </c>
      <c r="B43" s="53" t="s">
        <v>135</v>
      </c>
      <c r="C43" s="76" t="s">
        <v>143</v>
      </c>
      <c r="D43" s="54">
        <v>1001201976454</v>
      </c>
      <c r="E43" s="55">
        <v>120</v>
      </c>
      <c r="F43" s="56">
        <v>0.1</v>
      </c>
      <c r="G43" s="56">
        <f t="shared" si="1"/>
        <v>12</v>
      </c>
      <c r="H43" s="57">
        <f>VLOOKUP(D43,[1]КИ_ПФ!$A:$C,3,0)</f>
        <v>1</v>
      </c>
      <c r="I43" s="57">
        <v>60</v>
      </c>
      <c r="J43" s="58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</row>
    <row r="44" spans="1:34" ht="16.5" customHeight="1" x14ac:dyDescent="0.25">
      <c r="A44" s="54" t="str">
        <f t="shared" si="3"/>
        <v>6450</v>
      </c>
      <c r="B44" s="53" t="s">
        <v>100</v>
      </c>
      <c r="C44" s="76" t="s">
        <v>143</v>
      </c>
      <c r="D44" s="54">
        <v>1001233296450</v>
      </c>
      <c r="E44" s="55">
        <v>0</v>
      </c>
      <c r="F44" s="56">
        <v>0.1</v>
      </c>
      <c r="G44" s="56">
        <f t="shared" si="1"/>
        <v>0</v>
      </c>
      <c r="H44" s="57">
        <f>VLOOKUP(D44,[1]КИ_ПФ!$A:$C,3,0)</f>
        <v>1</v>
      </c>
      <c r="I44" s="57">
        <v>45</v>
      </c>
      <c r="J44" s="58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</row>
    <row r="45" spans="1:34" ht="16.5" customHeight="1" x14ac:dyDescent="0.25">
      <c r="A45" s="54" t="str">
        <f t="shared" si="3"/>
        <v>5015</v>
      </c>
      <c r="B45" s="53" t="s">
        <v>136</v>
      </c>
      <c r="C45" s="76" t="s">
        <v>143</v>
      </c>
      <c r="D45" s="54">
        <v>1001063655015</v>
      </c>
      <c r="E45" s="55">
        <v>160</v>
      </c>
      <c r="F45" s="56">
        <v>0.25</v>
      </c>
      <c r="G45" s="56">
        <f t="shared" si="1"/>
        <v>40</v>
      </c>
      <c r="H45" s="57">
        <f>VLOOKUP(D45,[1]КИ_ПФ!$A:$C,3,0)</f>
        <v>2</v>
      </c>
      <c r="I45" s="57">
        <v>120</v>
      </c>
      <c r="J45" s="58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</row>
    <row r="46" spans="1:34" ht="16.5" customHeight="1" x14ac:dyDescent="0.25">
      <c r="A46" s="54" t="str">
        <f t="shared" si="3"/>
        <v>5682</v>
      </c>
      <c r="B46" s="53" t="s">
        <v>91</v>
      </c>
      <c r="C46" s="76" t="s">
        <v>143</v>
      </c>
      <c r="D46" s="54">
        <v>1001193115682</v>
      </c>
      <c r="E46" s="55">
        <v>200</v>
      </c>
      <c r="F46" s="56">
        <v>0.12</v>
      </c>
      <c r="G46" s="56">
        <f t="shared" si="1"/>
        <v>24</v>
      </c>
      <c r="H46" s="57">
        <f>VLOOKUP(D46,[1]КИ_ПФ!$A:$C,3,0)</f>
        <v>0.96</v>
      </c>
      <c r="I46" s="57">
        <v>60</v>
      </c>
      <c r="J46" s="58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</row>
    <row r="47" spans="1:34" ht="16.5" customHeight="1" x14ac:dyDescent="0.25">
      <c r="A47" s="54" t="str">
        <f t="shared" si="3"/>
        <v>5679</v>
      </c>
      <c r="B47" s="53" t="s">
        <v>137</v>
      </c>
      <c r="C47" s="76" t="s">
        <v>143</v>
      </c>
      <c r="D47" s="54">
        <v>1001190765679</v>
      </c>
      <c r="E47" s="55">
        <v>0</v>
      </c>
      <c r="F47" s="56">
        <v>0.15</v>
      </c>
      <c r="G47" s="56">
        <f t="shared" si="1"/>
        <v>0</v>
      </c>
      <c r="H47" s="57">
        <f>VLOOKUP(D47,[1]КИ_ПФ!$A:$C,3,0)</f>
        <v>1.2</v>
      </c>
      <c r="I47" s="57">
        <v>60</v>
      </c>
      <c r="J47" s="58"/>
    </row>
    <row r="48" spans="1:34" ht="16.5" customHeight="1" x14ac:dyDescent="0.25">
      <c r="A48" s="54" t="str">
        <f t="shared" si="3"/>
        <v>5692</v>
      </c>
      <c r="B48" s="53" t="s">
        <v>138</v>
      </c>
      <c r="C48" s="76" t="s">
        <v>143</v>
      </c>
      <c r="D48" s="54">
        <v>1001063105692</v>
      </c>
      <c r="E48" s="55">
        <v>80</v>
      </c>
      <c r="F48" s="56">
        <v>0.22</v>
      </c>
      <c r="G48" s="56">
        <f t="shared" si="1"/>
        <v>17.600000000000001</v>
      </c>
      <c r="H48" s="57">
        <f>VLOOKUP(D48,[1]КИ_ПФ!$A:$C,3,0)</f>
        <v>1.76</v>
      </c>
      <c r="I48" s="57">
        <v>120</v>
      </c>
      <c r="J48" s="58"/>
    </row>
    <row r="49" spans="1:10" ht="16.5" customHeight="1" x14ac:dyDescent="0.25">
      <c r="A49" s="54" t="str">
        <f t="shared" si="3"/>
        <v>5483</v>
      </c>
      <c r="B49" s="53" t="s">
        <v>93</v>
      </c>
      <c r="C49" s="76" t="s">
        <v>143</v>
      </c>
      <c r="D49" s="54">
        <v>1001062505483</v>
      </c>
      <c r="E49" s="55">
        <v>160</v>
      </c>
      <c r="F49" s="56">
        <v>0.25</v>
      </c>
      <c r="G49" s="56">
        <f t="shared" si="1"/>
        <v>40</v>
      </c>
      <c r="H49" s="57">
        <f>VLOOKUP(D49,[1]КИ_ПФ!$A:$C,3,0)</f>
        <v>2</v>
      </c>
      <c r="I49" s="57">
        <v>120</v>
      </c>
      <c r="J49" s="58"/>
    </row>
    <row r="50" spans="1:10" ht="16.5" customHeight="1" thickBot="1" x14ac:dyDescent="0.3">
      <c r="A50" s="54" t="str">
        <f t="shared" si="3"/>
        <v>6453</v>
      </c>
      <c r="B50" s="53" t="s">
        <v>139</v>
      </c>
      <c r="C50" s="76" t="s">
        <v>143</v>
      </c>
      <c r="D50" s="54">
        <v>1001202506453</v>
      </c>
      <c r="E50" s="55">
        <v>196</v>
      </c>
      <c r="F50" s="56">
        <v>0.1</v>
      </c>
      <c r="G50" s="56">
        <f t="shared" si="1"/>
        <v>19.600000000000001</v>
      </c>
      <c r="H50" s="57">
        <f>VLOOKUP(D50,[1]КИ_ПФ!$A:$C,3,0)</f>
        <v>1.4</v>
      </c>
      <c r="I50" s="57">
        <v>60</v>
      </c>
      <c r="J50" s="58"/>
    </row>
    <row r="51" spans="1:10" ht="16.5" customHeight="1" thickTop="1" thickBot="1" x14ac:dyDescent="0.3">
      <c r="A51" s="50" t="str">
        <f t="shared" si="3"/>
        <v/>
      </c>
      <c r="B51" s="50" t="s">
        <v>95</v>
      </c>
      <c r="C51" s="50"/>
      <c r="D51" s="50"/>
      <c r="E51" s="50"/>
      <c r="F51" s="51"/>
      <c r="G51" s="52"/>
      <c r="H51" s="52"/>
      <c r="I51" s="52"/>
      <c r="J51" s="52"/>
    </row>
    <row r="52" spans="1:10" ht="16.5" customHeight="1" thickTop="1" thickBot="1" x14ac:dyDescent="0.3">
      <c r="A52" s="54" t="str">
        <f t="shared" si="3"/>
        <v>6196</v>
      </c>
      <c r="B52" s="75" t="s">
        <v>140</v>
      </c>
      <c r="C52" s="76" t="s">
        <v>143</v>
      </c>
      <c r="D52" s="74">
        <v>1001092686196</v>
      </c>
      <c r="E52" s="55">
        <v>150</v>
      </c>
      <c r="F52" s="56">
        <v>0.4</v>
      </c>
      <c r="G52" s="56">
        <f t="shared" si="1"/>
        <v>60</v>
      </c>
      <c r="H52" s="57">
        <f>VLOOKUP(D52,[1]КИ_ПФ!$A:$C,3,0)</f>
        <v>2.4</v>
      </c>
      <c r="I52" s="57">
        <v>60</v>
      </c>
      <c r="J52" s="58"/>
    </row>
    <row r="53" spans="1:10" ht="16.5" customHeight="1" thickTop="1" thickBot="1" x14ac:dyDescent="0.3">
      <c r="A53" s="50" t="str">
        <f>RIGHT(D53:D126,4)</f>
        <v/>
      </c>
      <c r="B53" s="50" t="s">
        <v>99</v>
      </c>
      <c r="C53" s="50"/>
      <c r="D53" s="50"/>
      <c r="E53" s="50"/>
      <c r="F53" s="51"/>
      <c r="G53" s="52"/>
      <c r="H53" s="52"/>
      <c r="I53" s="52"/>
      <c r="J53" s="52"/>
    </row>
    <row r="54" spans="1:10" ht="15.75" customHeight="1" thickTop="1" x14ac:dyDescent="0.25">
      <c r="A54" s="54" t="str">
        <f>RIGHT(D54:D127,4)</f>
        <v>6452</v>
      </c>
      <c r="B54" s="61" t="s">
        <v>141</v>
      </c>
      <c r="C54" s="76" t="s">
        <v>143</v>
      </c>
      <c r="D54" s="54">
        <v>1001220226452</v>
      </c>
      <c r="E54" s="55">
        <v>260</v>
      </c>
      <c r="F54" s="56">
        <v>0.15</v>
      </c>
      <c r="G54" s="56">
        <f t="shared" si="1"/>
        <v>39</v>
      </c>
      <c r="H54" s="57">
        <f>VLOOKUP(D54,[1]КИ_ПФ!$A:$C,3,0)</f>
        <v>1.5</v>
      </c>
      <c r="I54" s="57">
        <v>45</v>
      </c>
      <c r="J54" s="58"/>
    </row>
    <row r="55" spans="1:10" x14ac:dyDescent="0.25">
      <c r="A55" s="54" t="str">
        <f>RIGHT(D55:D128,4)</f>
        <v>6500</v>
      </c>
      <c r="B55" s="61" t="s">
        <v>115</v>
      </c>
      <c r="C55" s="76" t="s">
        <v>143</v>
      </c>
      <c r="D55" s="54">
        <v>1001225156500</v>
      </c>
      <c r="E55" s="55">
        <v>160</v>
      </c>
      <c r="F55" s="56">
        <v>0.15</v>
      </c>
      <c r="G55" s="56">
        <f t="shared" si="1"/>
        <v>24</v>
      </c>
      <c r="H55" s="57">
        <f>VLOOKUP(D55,[1]КИ_ПФ!$A:$C,3,0)</f>
        <v>1.2</v>
      </c>
      <c r="I55" s="57">
        <v>45</v>
      </c>
      <c r="J55" s="58"/>
    </row>
    <row r="56" spans="1:10" ht="15.75" thickBot="1" x14ac:dyDescent="0.3">
      <c r="A56" s="54" t="str">
        <f>RIGHT(D56:D129,4)</f>
        <v>6279</v>
      </c>
      <c r="B56" s="61" t="s">
        <v>101</v>
      </c>
      <c r="C56" s="76" t="s">
        <v>143</v>
      </c>
      <c r="D56" s="54">
        <v>1001220286279</v>
      </c>
      <c r="E56" s="55">
        <v>160</v>
      </c>
      <c r="F56" s="56">
        <v>0.15</v>
      </c>
      <c r="G56" s="56">
        <f t="shared" si="1"/>
        <v>24</v>
      </c>
      <c r="H56" s="57">
        <f>VLOOKUP(D56,[1]КИ_ПФ!$A:$C,3,0)</f>
        <v>1.2</v>
      </c>
      <c r="I56" s="57">
        <v>45</v>
      </c>
      <c r="J56" s="58"/>
    </row>
    <row r="57" spans="1:10" ht="16.5" customHeight="1" thickTop="1" thickBot="1" x14ac:dyDescent="0.3">
      <c r="A57" s="50" t="str">
        <f t="shared" ref="A57:A58" si="4">RIGHT(D57:D131,4)</f>
        <v/>
      </c>
      <c r="B57" s="50" t="s">
        <v>104</v>
      </c>
      <c r="C57" s="50"/>
      <c r="D57" s="50"/>
      <c r="E57" s="50"/>
      <c r="F57" s="51"/>
      <c r="G57" s="50"/>
      <c r="H57" s="50"/>
      <c r="I57" s="50"/>
      <c r="J57" s="52"/>
    </row>
    <row r="58" spans="1:10" ht="16.5" customHeight="1" thickTop="1" x14ac:dyDescent="0.25">
      <c r="A58" s="54" t="str">
        <f t="shared" si="4"/>
        <v/>
      </c>
      <c r="B58" s="61"/>
      <c r="C58" s="55"/>
      <c r="D58" s="54"/>
      <c r="E58" s="55"/>
      <c r="F58" s="56"/>
      <c r="G58" s="56"/>
      <c r="H58" s="57"/>
      <c r="I58" s="62"/>
      <c r="J58" s="58"/>
    </row>
    <row r="59" spans="1:10" ht="16.5" customHeight="1" x14ac:dyDescent="0.25">
      <c r="A59" s="54" t="str">
        <f t="shared" ref="A59:A68" si="5">RIGHT(D59:D133,4)</f>
        <v/>
      </c>
      <c r="B59" s="61"/>
      <c r="C59" s="55"/>
      <c r="D59" s="54"/>
      <c r="E59" s="55"/>
      <c r="F59" s="56"/>
      <c r="G59" s="56"/>
      <c r="H59" s="57"/>
      <c r="I59" s="62"/>
      <c r="J59" s="58"/>
    </row>
    <row r="60" spans="1:10" ht="16.5" customHeight="1" x14ac:dyDescent="0.25">
      <c r="A60" s="54" t="str">
        <f t="shared" si="5"/>
        <v/>
      </c>
      <c r="B60" s="61"/>
      <c r="C60" s="55"/>
      <c r="D60" s="54"/>
      <c r="E60" s="55"/>
      <c r="F60" s="56"/>
      <c r="G60" s="56"/>
      <c r="H60" s="57"/>
      <c r="I60" s="62"/>
      <c r="J60" s="58"/>
    </row>
    <row r="61" spans="1:10" ht="16.5" customHeight="1" thickBot="1" x14ac:dyDescent="0.3">
      <c r="A61" s="54" t="str">
        <f t="shared" si="5"/>
        <v/>
      </c>
      <c r="B61" s="61"/>
      <c r="C61" s="55"/>
      <c r="D61" s="54"/>
      <c r="E61" s="55"/>
      <c r="F61" s="56"/>
      <c r="G61" s="56"/>
      <c r="H61" s="57"/>
      <c r="I61" s="62"/>
      <c r="J61" s="58"/>
    </row>
    <row r="62" spans="1:10" ht="16.5" customHeight="1" thickTop="1" thickBot="1" x14ac:dyDescent="0.3">
      <c r="A62" s="50" t="str">
        <f t="shared" si="5"/>
        <v/>
      </c>
      <c r="B62" s="50" t="s">
        <v>105</v>
      </c>
      <c r="C62" s="50"/>
      <c r="D62" s="50"/>
      <c r="E62" s="50"/>
      <c r="F62" s="51"/>
      <c r="G62" s="50"/>
      <c r="H62" s="50"/>
      <c r="I62" s="50"/>
      <c r="J62" s="52"/>
    </row>
    <row r="63" spans="1:10" ht="16.5" customHeight="1" thickTop="1" x14ac:dyDescent="0.25">
      <c r="A63" s="54" t="str">
        <f t="shared" si="5"/>
        <v/>
      </c>
      <c r="B63" s="61"/>
      <c r="C63" s="55"/>
      <c r="D63" s="54"/>
      <c r="E63" s="55"/>
      <c r="F63" s="56"/>
      <c r="G63" s="56"/>
      <c r="H63" s="57"/>
      <c r="I63" s="62"/>
      <c r="J63" s="58"/>
    </row>
    <row r="64" spans="1:10" ht="16.5" customHeight="1" thickBot="1" x14ac:dyDescent="0.3">
      <c r="A64" s="54" t="str">
        <f t="shared" si="5"/>
        <v/>
      </c>
      <c r="B64" s="61"/>
      <c r="C64" s="55"/>
      <c r="D64" s="54"/>
      <c r="E64" s="55"/>
      <c r="F64" s="56"/>
      <c r="G64" s="56"/>
      <c r="H64" s="57"/>
      <c r="I64" s="62"/>
      <c r="J64" s="58"/>
    </row>
    <row r="65" spans="1:10" ht="16.5" customHeight="1" thickTop="1" thickBot="1" x14ac:dyDescent="0.3">
      <c r="A65" s="50" t="str">
        <f t="shared" si="5"/>
        <v/>
      </c>
      <c r="B65" s="50" t="s">
        <v>106</v>
      </c>
      <c r="C65" s="50"/>
      <c r="D65" s="50"/>
      <c r="E65" s="50"/>
      <c r="F65" s="51"/>
      <c r="G65" s="50"/>
      <c r="H65" s="50"/>
      <c r="I65" s="50"/>
      <c r="J65" s="52"/>
    </row>
    <row r="66" spans="1:10" ht="16.5" customHeight="1" thickTop="1" x14ac:dyDescent="0.25">
      <c r="A66" s="54" t="str">
        <f t="shared" si="5"/>
        <v/>
      </c>
      <c r="B66" s="61"/>
      <c r="C66" s="55"/>
      <c r="D66" s="73"/>
      <c r="E66" s="55"/>
      <c r="F66" s="56"/>
      <c r="G66" s="56"/>
      <c r="H66" s="57"/>
      <c r="I66" s="62"/>
      <c r="J66" s="58"/>
    </row>
    <row r="67" spans="1:10" ht="15.75" customHeight="1" x14ac:dyDescent="0.25">
      <c r="A67" s="54" t="str">
        <f t="shared" si="5"/>
        <v/>
      </c>
      <c r="B67" s="61"/>
      <c r="C67" s="55"/>
      <c r="D67" s="73"/>
      <c r="E67" s="55"/>
      <c r="F67" s="56"/>
      <c r="G67" s="56"/>
      <c r="H67" s="57"/>
      <c r="I67" s="62"/>
      <c r="J67" s="58"/>
    </row>
    <row r="68" spans="1:10" ht="15.75" customHeight="1" thickBot="1" x14ac:dyDescent="0.3">
      <c r="A68" s="54" t="str">
        <f t="shared" si="5"/>
        <v/>
      </c>
      <c r="B68" s="61"/>
      <c r="C68" s="55"/>
      <c r="D68" s="73"/>
      <c r="E68" s="55"/>
      <c r="F68" s="56"/>
      <c r="G68" s="56"/>
      <c r="H68" s="57"/>
      <c r="I68" s="62"/>
      <c r="J68" s="58"/>
    </row>
    <row r="69" spans="1:10" ht="16.5" customHeight="1" thickTop="1" thickBot="1" x14ac:dyDescent="0.3">
      <c r="A69" s="63"/>
      <c r="B69" s="63" t="s">
        <v>107</v>
      </c>
      <c r="C69" s="64"/>
      <c r="D69" s="65"/>
      <c r="E69" s="66">
        <f>SUM(E5:E68)</f>
        <v>2764</v>
      </c>
      <c r="F69" s="66">
        <f>SUM(F10:F68)</f>
        <v>15.67</v>
      </c>
      <c r="G69" s="66">
        <f>SUM(G11:G68)</f>
        <v>793.31999999999994</v>
      </c>
      <c r="H69" s="66">
        <f>SUM(H10:H65)</f>
        <v>103.80000000000001</v>
      </c>
      <c r="I69" s="66"/>
      <c r="J69" s="66"/>
    </row>
    <row r="70" spans="1:10" ht="15.75" customHeight="1" thickTop="1" x14ac:dyDescent="0.25">
      <c r="B70" s="59"/>
      <c r="C70" s="67"/>
      <c r="D70" s="68"/>
      <c r="F70" s="69"/>
      <c r="G70" s="69"/>
      <c r="H70" s="70"/>
      <c r="I70" s="70"/>
      <c r="J70" s="71"/>
    </row>
    <row r="71" spans="1:10" x14ac:dyDescent="0.25">
      <c r="B71" s="59"/>
      <c r="C71" s="67"/>
      <c r="D71" s="68"/>
      <c r="F71" s="69"/>
      <c r="G71" s="69"/>
      <c r="H71" s="70"/>
      <c r="I71" s="70"/>
      <c r="J71" s="71"/>
    </row>
    <row r="72" spans="1:10" x14ac:dyDescent="0.25">
      <c r="B72" s="59"/>
      <c r="C72" s="67"/>
      <c r="D72" s="68"/>
      <c r="F72" s="69"/>
      <c r="G72" s="69"/>
      <c r="H72" s="70"/>
      <c r="I72" s="70"/>
      <c r="J72" s="71"/>
    </row>
    <row r="73" spans="1:10" x14ac:dyDescent="0.25">
      <c r="B73" s="59"/>
      <c r="C73" s="67"/>
      <c r="D73" s="68"/>
      <c r="F73" s="69"/>
      <c r="G73" s="69"/>
      <c r="H73" s="70"/>
      <c r="I73" s="70"/>
      <c r="J73" s="71"/>
    </row>
    <row r="74" spans="1:10" x14ac:dyDescent="0.25">
      <c r="B74" s="59"/>
      <c r="C74" s="67"/>
      <c r="D74" s="68"/>
      <c r="F74" s="69"/>
      <c r="G74" s="69"/>
      <c r="H74" s="70"/>
      <c r="I74" s="70"/>
      <c r="J74" s="71"/>
    </row>
    <row r="75" spans="1:10" x14ac:dyDescent="0.25">
      <c r="B75" s="59"/>
      <c r="C75" s="67"/>
      <c r="D75" s="68"/>
      <c r="F75" s="69"/>
      <c r="G75" s="69"/>
      <c r="H75" s="70"/>
      <c r="I75" s="70"/>
      <c r="J75" s="71"/>
    </row>
    <row r="76" spans="1:10" x14ac:dyDescent="0.25">
      <c r="B76" s="59"/>
      <c r="C76" s="67"/>
      <c r="D76" s="68"/>
      <c r="F76" s="69"/>
      <c r="G76" s="69"/>
      <c r="H76" s="70"/>
      <c r="I76" s="70"/>
      <c r="J76" s="71"/>
    </row>
    <row r="77" spans="1:10" x14ac:dyDescent="0.25">
      <c r="B77" s="59"/>
      <c r="C77" s="67"/>
      <c r="D77" s="68"/>
      <c r="F77" s="69"/>
      <c r="G77" s="69"/>
      <c r="H77" s="70"/>
      <c r="I77" s="70"/>
      <c r="J77" s="71"/>
    </row>
    <row r="78" spans="1:10" x14ac:dyDescent="0.25">
      <c r="B78" s="59"/>
      <c r="C78" s="67"/>
      <c r="D78" s="68"/>
      <c r="F78" s="69"/>
      <c r="G78" s="69"/>
      <c r="H78" s="70"/>
      <c r="I78" s="70"/>
      <c r="J78" s="71"/>
    </row>
    <row r="79" spans="1:10" x14ac:dyDescent="0.25">
      <c r="B79" s="59"/>
      <c r="C79" s="67"/>
      <c r="D79" s="68"/>
      <c r="F79" s="69"/>
      <c r="G79" s="69"/>
      <c r="H79" s="70"/>
      <c r="I79" s="70"/>
      <c r="J79" s="71"/>
    </row>
    <row r="80" spans="1:10" x14ac:dyDescent="0.25">
      <c r="B80" s="59"/>
      <c r="C80" s="67"/>
      <c r="D80" s="68"/>
      <c r="F80" s="69"/>
      <c r="G80" s="69"/>
      <c r="H80" s="70"/>
      <c r="I80" s="70"/>
      <c r="J80" s="71"/>
    </row>
    <row r="81" spans="2:10" x14ac:dyDescent="0.25">
      <c r="B81" s="59"/>
      <c r="C81" s="67"/>
      <c r="D81" s="68"/>
      <c r="F81" s="69"/>
      <c r="G81" s="69"/>
      <c r="H81" s="70"/>
      <c r="I81" s="70"/>
      <c r="J81" s="71"/>
    </row>
    <row r="82" spans="2:10" x14ac:dyDescent="0.25">
      <c r="B82" s="59"/>
      <c r="C82" s="67"/>
      <c r="D82" s="68"/>
      <c r="F82" s="69"/>
      <c r="G82" s="69"/>
      <c r="H82" s="70"/>
      <c r="I82" s="70"/>
      <c r="J82" s="71"/>
    </row>
    <row r="83" spans="2:10" x14ac:dyDescent="0.25">
      <c r="B83" s="59"/>
      <c r="C83" s="67"/>
      <c r="D83" s="68"/>
      <c r="F83" s="69"/>
      <c r="G83" s="69"/>
      <c r="H83" s="70"/>
      <c r="I83" s="70"/>
      <c r="J83" s="71"/>
    </row>
    <row r="84" spans="2:10" x14ac:dyDescent="0.25">
      <c r="B84" s="59"/>
      <c r="C84" s="67"/>
      <c r="D84" s="68"/>
      <c r="F84" s="69"/>
      <c r="G84" s="69"/>
      <c r="H84" s="70"/>
      <c r="I84" s="70"/>
      <c r="J84" s="71"/>
    </row>
    <row r="85" spans="2:10" x14ac:dyDescent="0.25">
      <c r="B85" s="59"/>
      <c r="C85" s="67"/>
      <c r="D85" s="68"/>
      <c r="F85" s="69"/>
      <c r="G85" s="69"/>
      <c r="H85" s="70"/>
      <c r="I85" s="70"/>
      <c r="J85" s="71"/>
    </row>
    <row r="86" spans="2:10" x14ac:dyDescent="0.25">
      <c r="B86" s="59"/>
      <c r="C86" s="67"/>
      <c r="D86" s="68"/>
      <c r="F86" s="69"/>
      <c r="G86" s="69"/>
      <c r="H86" s="70"/>
      <c r="I86" s="70"/>
      <c r="J86" s="71"/>
    </row>
    <row r="87" spans="2:10" x14ac:dyDescent="0.25">
      <c r="B87" s="59"/>
      <c r="C87" s="67"/>
      <c r="D87" s="68"/>
      <c r="F87" s="69"/>
      <c r="G87" s="69"/>
      <c r="H87" s="70"/>
      <c r="I87" s="70"/>
      <c r="J87" s="71"/>
    </row>
    <row r="88" spans="2:10" x14ac:dyDescent="0.25">
      <c r="B88" s="59"/>
      <c r="C88" s="67"/>
      <c r="D88" s="68"/>
      <c r="F88" s="69"/>
      <c r="G88" s="69"/>
      <c r="H88" s="70"/>
      <c r="I88" s="70"/>
      <c r="J88" s="71"/>
    </row>
    <row r="89" spans="2:10" x14ac:dyDescent="0.25">
      <c r="B89" s="59"/>
      <c r="C89" s="67"/>
      <c r="D89" s="68"/>
      <c r="F89" s="69"/>
      <c r="G89" s="69"/>
      <c r="H89" s="70"/>
      <c r="I89" s="70"/>
      <c r="J89" s="71"/>
    </row>
    <row r="90" spans="2:10" x14ac:dyDescent="0.25">
      <c r="B90" s="59"/>
      <c r="C90" s="67"/>
      <c r="D90" s="68"/>
      <c r="F90" s="69"/>
      <c r="G90" s="69"/>
      <c r="H90" s="70"/>
      <c r="I90" s="70"/>
      <c r="J90" s="71"/>
    </row>
    <row r="91" spans="2:10" x14ac:dyDescent="0.25">
      <c r="B91" s="59"/>
      <c r="C91" s="67"/>
      <c r="D91" s="68"/>
      <c r="F91" s="69"/>
      <c r="G91" s="69"/>
      <c r="H91" s="70"/>
      <c r="I91" s="70"/>
      <c r="J91" s="71"/>
    </row>
    <row r="92" spans="2:10" x14ac:dyDescent="0.25">
      <c r="B92" s="59"/>
      <c r="C92" s="67"/>
      <c r="D92" s="68"/>
      <c r="F92" s="69"/>
      <c r="G92" s="69"/>
      <c r="H92" s="70"/>
      <c r="I92" s="70"/>
      <c r="J92" s="71"/>
    </row>
    <row r="93" spans="2:10" x14ac:dyDescent="0.25">
      <c r="B93" s="59"/>
      <c r="C93" s="67"/>
      <c r="D93" s="68"/>
      <c r="F93" s="69"/>
      <c r="G93" s="69"/>
      <c r="H93" s="70"/>
      <c r="I93" s="70"/>
      <c r="J93" s="71"/>
    </row>
    <row r="94" spans="2:10" x14ac:dyDescent="0.25">
      <c r="B94" s="59"/>
      <c r="C94" s="67"/>
      <c r="D94" s="68"/>
      <c r="F94" s="69"/>
      <c r="G94" s="69"/>
      <c r="H94" s="70"/>
      <c r="I94" s="70"/>
      <c r="J94" s="71"/>
    </row>
    <row r="95" spans="2:10" x14ac:dyDescent="0.25">
      <c r="B95" s="59"/>
      <c r="C95" s="67"/>
      <c r="D95" s="68"/>
      <c r="F95" s="69"/>
      <c r="G95" s="69"/>
      <c r="H95" s="70"/>
      <c r="I95" s="70"/>
      <c r="J95" s="71"/>
    </row>
    <row r="96" spans="2:10" x14ac:dyDescent="0.25">
      <c r="B96" s="59"/>
      <c r="C96" s="67"/>
      <c r="D96" s="68"/>
      <c r="F96" s="69"/>
      <c r="G96" s="69"/>
      <c r="H96" s="70"/>
      <c r="I96" s="70"/>
      <c r="J96" s="71"/>
    </row>
    <row r="97" spans="2:10" x14ac:dyDescent="0.25">
      <c r="B97" s="59"/>
      <c r="C97" s="67"/>
      <c r="D97" s="68"/>
      <c r="F97" s="69"/>
      <c r="G97" s="69"/>
      <c r="H97" s="70"/>
      <c r="I97" s="70"/>
      <c r="J97" s="71"/>
    </row>
    <row r="98" spans="2:10" x14ac:dyDescent="0.25">
      <c r="B98" s="59"/>
      <c r="C98" s="67"/>
      <c r="D98" s="68"/>
      <c r="F98" s="69"/>
      <c r="G98" s="69"/>
      <c r="H98" s="70"/>
      <c r="I98" s="70"/>
      <c r="J98" s="71"/>
    </row>
    <row r="99" spans="2:10" x14ac:dyDescent="0.25">
      <c r="B99" s="59"/>
      <c r="C99" s="67"/>
      <c r="D99" s="68"/>
      <c r="F99" s="69"/>
      <c r="G99" s="69"/>
      <c r="H99" s="70"/>
      <c r="I99" s="70"/>
      <c r="J99" s="71"/>
    </row>
    <row r="100" spans="2:10" x14ac:dyDescent="0.25">
      <c r="B100" s="59"/>
      <c r="C100" s="67"/>
      <c r="D100" s="68"/>
      <c r="F100" s="69"/>
      <c r="G100" s="69"/>
      <c r="H100" s="70"/>
      <c r="I100" s="70"/>
      <c r="J100" s="71"/>
    </row>
    <row r="101" spans="2:10" x14ac:dyDescent="0.25">
      <c r="B101" s="59"/>
      <c r="C101" s="67"/>
      <c r="D101" s="68"/>
      <c r="F101" s="69"/>
      <c r="G101" s="69"/>
      <c r="H101" s="70"/>
      <c r="I101" s="70"/>
      <c r="J101" s="71"/>
    </row>
    <row r="102" spans="2:10" x14ac:dyDescent="0.25">
      <c r="B102" s="59"/>
      <c r="C102" s="67"/>
      <c r="D102" s="68"/>
      <c r="F102" s="69"/>
      <c r="G102" s="69"/>
      <c r="H102" s="70"/>
      <c r="I102" s="70"/>
      <c r="J102" s="71"/>
    </row>
    <row r="103" spans="2:10" x14ac:dyDescent="0.25">
      <c r="B103" s="59"/>
      <c r="C103" s="67"/>
      <c r="D103" s="68"/>
      <c r="F103" s="69"/>
      <c r="G103" s="69"/>
      <c r="H103" s="70"/>
      <c r="I103" s="70"/>
      <c r="J103" s="71"/>
    </row>
    <row r="104" spans="2:10" x14ac:dyDescent="0.25">
      <c r="B104" s="59"/>
      <c r="C104" s="67"/>
      <c r="D104" s="68"/>
      <c r="F104" s="69"/>
      <c r="G104" s="69"/>
      <c r="H104" s="70"/>
      <c r="I104" s="70"/>
      <c r="J104" s="71"/>
    </row>
    <row r="105" spans="2:10" x14ac:dyDescent="0.25">
      <c r="B105" s="59"/>
      <c r="C105" s="67"/>
      <c r="D105" s="68"/>
      <c r="F105" s="69"/>
      <c r="G105" s="69"/>
      <c r="H105" s="70"/>
      <c r="I105" s="70"/>
      <c r="J105" s="71"/>
    </row>
    <row r="106" spans="2:10" x14ac:dyDescent="0.25">
      <c r="B106" s="59"/>
      <c r="C106" s="67"/>
      <c r="D106" s="68"/>
      <c r="F106" s="69"/>
      <c r="G106" s="69"/>
      <c r="H106" s="70"/>
      <c r="I106" s="70"/>
      <c r="J106" s="71"/>
    </row>
    <row r="107" spans="2:10" x14ac:dyDescent="0.25">
      <c r="B107" s="59"/>
      <c r="C107" s="67"/>
      <c r="D107" s="68"/>
      <c r="F107" s="69"/>
      <c r="G107" s="69"/>
      <c r="H107" s="70"/>
      <c r="I107" s="70"/>
      <c r="J107" s="71"/>
    </row>
    <row r="108" spans="2:10" x14ac:dyDescent="0.25">
      <c r="B108" s="59"/>
      <c r="C108" s="67"/>
      <c r="D108" s="68"/>
      <c r="F108" s="69"/>
      <c r="G108" s="69"/>
      <c r="H108" s="70"/>
      <c r="I108" s="70"/>
      <c r="J108" s="71"/>
    </row>
    <row r="109" spans="2:10" x14ac:dyDescent="0.25">
      <c r="B109" s="59"/>
      <c r="C109" s="67"/>
      <c r="D109" s="68"/>
      <c r="F109" s="69"/>
      <c r="G109" s="69"/>
      <c r="H109" s="70"/>
      <c r="I109" s="70"/>
      <c r="J109" s="71"/>
    </row>
    <row r="110" spans="2:10" x14ac:dyDescent="0.25">
      <c r="B110" s="59"/>
      <c r="C110" s="67"/>
      <c r="D110" s="68"/>
      <c r="F110" s="69"/>
      <c r="G110" s="69"/>
      <c r="H110" s="70"/>
      <c r="I110" s="70"/>
      <c r="J110" s="71"/>
    </row>
    <row r="111" spans="2:10" x14ac:dyDescent="0.25">
      <c r="B111" s="59"/>
      <c r="C111" s="67"/>
      <c r="D111" s="68"/>
      <c r="F111" s="69"/>
      <c r="G111" s="69"/>
      <c r="H111" s="70"/>
      <c r="I111" s="70"/>
      <c r="J111" s="71"/>
    </row>
    <row r="112" spans="2:10" x14ac:dyDescent="0.25">
      <c r="B112" s="59"/>
      <c r="C112" s="67"/>
      <c r="D112" s="68"/>
      <c r="F112" s="69"/>
      <c r="G112" s="69"/>
      <c r="H112" s="70"/>
      <c r="I112" s="70"/>
      <c r="J112" s="71"/>
    </row>
    <row r="113" spans="2:10" x14ac:dyDescent="0.25">
      <c r="B113" s="59"/>
      <c r="C113" s="67"/>
      <c r="D113" s="68"/>
      <c r="F113" s="69"/>
      <c r="G113" s="69"/>
      <c r="H113" s="70"/>
      <c r="I113" s="70"/>
      <c r="J113" s="71"/>
    </row>
    <row r="114" spans="2:10" x14ac:dyDescent="0.25">
      <c r="B114" s="59"/>
      <c r="C114" s="67"/>
      <c r="D114" s="68"/>
      <c r="F114" s="69"/>
      <c r="G114" s="69"/>
      <c r="H114" s="70"/>
      <c r="I114" s="70"/>
      <c r="J114" s="71"/>
    </row>
    <row r="115" spans="2:10" x14ac:dyDescent="0.25">
      <c r="B115" s="59"/>
      <c r="C115" s="67"/>
      <c r="D115" s="68"/>
      <c r="F115" s="69"/>
      <c r="G115" s="69"/>
      <c r="H115" s="70"/>
      <c r="I115" s="70"/>
      <c r="J115" s="71"/>
    </row>
    <row r="116" spans="2:10" x14ac:dyDescent="0.25">
      <c r="B116" s="59"/>
      <c r="C116" s="67"/>
      <c r="D116" s="68"/>
      <c r="F116" s="69"/>
      <c r="G116" s="69"/>
      <c r="H116" s="70"/>
      <c r="I116" s="70"/>
      <c r="J116" s="71"/>
    </row>
    <row r="117" spans="2:10" x14ac:dyDescent="0.25">
      <c r="B117" s="59"/>
      <c r="C117" s="67"/>
      <c r="D117" s="68"/>
      <c r="F117" s="69"/>
      <c r="G117" s="69"/>
      <c r="H117" s="70"/>
      <c r="I117" s="70"/>
      <c r="J117" s="71"/>
    </row>
    <row r="118" spans="2:10" x14ac:dyDescent="0.25">
      <c r="B118" s="59"/>
      <c r="C118" s="67"/>
      <c r="D118" s="68"/>
      <c r="F118" s="69"/>
      <c r="G118" s="69"/>
      <c r="H118" s="70"/>
      <c r="I118" s="70"/>
      <c r="J118" s="71"/>
    </row>
    <row r="119" spans="2:10" x14ac:dyDescent="0.25">
      <c r="B119" s="59"/>
      <c r="C119" s="67"/>
      <c r="D119" s="68"/>
      <c r="F119" s="69"/>
      <c r="G119" s="69"/>
      <c r="H119" s="70"/>
      <c r="I119" s="70"/>
      <c r="J119" s="71"/>
    </row>
    <row r="120" spans="2:10" x14ac:dyDescent="0.25">
      <c r="B120" s="59"/>
      <c r="C120" s="67"/>
      <c r="D120" s="68"/>
      <c r="F120" s="69"/>
      <c r="G120" s="69"/>
      <c r="H120" s="70"/>
      <c r="I120" s="70"/>
      <c r="J120" s="71"/>
    </row>
    <row r="121" spans="2:10" x14ac:dyDescent="0.25">
      <c r="B121" s="59"/>
      <c r="C121" s="67"/>
      <c r="D121" s="68"/>
      <c r="F121" s="69"/>
      <c r="G121" s="69"/>
      <c r="H121" s="70"/>
      <c r="I121" s="70"/>
      <c r="J121" s="71"/>
    </row>
    <row r="122" spans="2:10" x14ac:dyDescent="0.25">
      <c r="B122" s="59"/>
      <c r="C122" s="67"/>
      <c r="D122" s="68"/>
      <c r="F122" s="69"/>
      <c r="G122" s="69"/>
      <c r="H122" s="70"/>
      <c r="I122" s="70"/>
      <c r="J122" s="71"/>
    </row>
    <row r="123" spans="2:10" x14ac:dyDescent="0.25">
      <c r="B123" s="59"/>
      <c r="C123" s="67"/>
      <c r="D123" s="68"/>
      <c r="F123" s="69"/>
      <c r="G123" s="69"/>
      <c r="H123" s="70"/>
      <c r="I123" s="70"/>
      <c r="J123" s="71"/>
    </row>
    <row r="124" spans="2:10" x14ac:dyDescent="0.25">
      <c r="B124" s="59"/>
      <c r="C124" s="67"/>
      <c r="D124" s="68"/>
      <c r="F124" s="69"/>
      <c r="G124" s="69"/>
      <c r="H124" s="70"/>
      <c r="I124" s="70"/>
      <c r="J124" s="71"/>
    </row>
    <row r="125" spans="2:10" x14ac:dyDescent="0.25">
      <c r="B125" s="59"/>
      <c r="C125" s="67"/>
      <c r="D125" s="68"/>
      <c r="F125" s="69"/>
      <c r="G125" s="69"/>
      <c r="H125" s="70"/>
      <c r="I125" s="70"/>
      <c r="J125" s="71"/>
    </row>
    <row r="126" spans="2:10" x14ac:dyDescent="0.25">
      <c r="B126" s="59"/>
      <c r="C126" s="67"/>
      <c r="D126" s="68"/>
      <c r="F126" s="69"/>
      <c r="G126" s="69"/>
      <c r="H126" s="70"/>
      <c r="I126" s="70"/>
      <c r="J126" s="71"/>
    </row>
    <row r="127" spans="2:10" x14ac:dyDescent="0.25">
      <c r="B127" s="59"/>
      <c r="C127" s="67"/>
      <c r="D127" s="68"/>
      <c r="F127" s="69"/>
      <c r="G127" s="69"/>
      <c r="H127" s="70"/>
      <c r="I127" s="70"/>
      <c r="J127" s="71"/>
    </row>
    <row r="128" spans="2:10" x14ac:dyDescent="0.25">
      <c r="B128" s="59"/>
      <c r="C128" s="67"/>
      <c r="D128" s="68"/>
      <c r="F128" s="69"/>
      <c r="G128" s="69"/>
      <c r="H128" s="70"/>
      <c r="I128" s="70"/>
      <c r="J128" s="71"/>
    </row>
    <row r="129" spans="2:10" x14ac:dyDescent="0.25">
      <c r="B129" s="59"/>
      <c r="C129" s="67"/>
      <c r="D129" s="68"/>
      <c r="F129" s="69"/>
      <c r="G129" s="69"/>
      <c r="H129" s="70"/>
      <c r="I129" s="70"/>
      <c r="J129" s="71"/>
    </row>
    <row r="130" spans="2:10" x14ac:dyDescent="0.25">
      <c r="B130" s="59"/>
      <c r="C130" s="67"/>
      <c r="D130" s="68"/>
      <c r="F130" s="69"/>
      <c r="G130" s="69"/>
      <c r="H130" s="70"/>
      <c r="I130" s="70"/>
      <c r="J130" s="71"/>
    </row>
    <row r="131" spans="2:10" x14ac:dyDescent="0.25">
      <c r="B131" s="59"/>
      <c r="C131" s="67"/>
      <c r="D131" s="68"/>
      <c r="F131" s="69"/>
      <c r="G131" s="69"/>
      <c r="H131" s="70"/>
      <c r="I131" s="70"/>
      <c r="J131" s="71"/>
    </row>
    <row r="132" spans="2:10" x14ac:dyDescent="0.25">
      <c r="B132" s="59"/>
      <c r="C132" s="67"/>
      <c r="D132" s="68"/>
      <c r="F132" s="69"/>
      <c r="G132" s="69"/>
      <c r="H132" s="70"/>
      <c r="I132" s="70"/>
      <c r="J132" s="71"/>
    </row>
    <row r="133" spans="2:10" x14ac:dyDescent="0.25">
      <c r="B133" s="59"/>
      <c r="C133" s="67"/>
      <c r="D133" s="68"/>
      <c r="F133" s="69"/>
      <c r="G133" s="69"/>
      <c r="H133" s="70"/>
      <c r="I133" s="70"/>
      <c r="J133" s="71"/>
    </row>
    <row r="134" spans="2:10" x14ac:dyDescent="0.25">
      <c r="B134" s="59"/>
      <c r="C134" s="67"/>
      <c r="D134" s="68"/>
      <c r="F134" s="69"/>
      <c r="G134" s="69"/>
      <c r="H134" s="70"/>
      <c r="I134" s="70"/>
      <c r="J134" s="71"/>
    </row>
    <row r="135" spans="2:10" x14ac:dyDescent="0.25">
      <c r="B135" s="59"/>
      <c r="C135" s="67"/>
      <c r="D135" s="68"/>
      <c r="F135" s="69"/>
      <c r="G135" s="69"/>
      <c r="H135" s="70"/>
      <c r="I135" s="70"/>
      <c r="J135" s="71"/>
    </row>
    <row r="136" spans="2:10" x14ac:dyDescent="0.25">
      <c r="B136" s="59"/>
      <c r="C136" s="67"/>
      <c r="D136" s="68"/>
      <c r="F136" s="69"/>
      <c r="G136" s="69"/>
      <c r="H136" s="70"/>
      <c r="I136" s="70"/>
      <c r="J136" s="71"/>
    </row>
    <row r="137" spans="2:10" x14ac:dyDescent="0.25">
      <c r="B137" s="59"/>
      <c r="C137" s="67"/>
      <c r="D137" s="68"/>
      <c r="F137" s="69"/>
      <c r="G137" s="69"/>
      <c r="H137" s="70"/>
      <c r="I137" s="70"/>
      <c r="J137" s="71"/>
    </row>
    <row r="138" spans="2:10" x14ac:dyDescent="0.25">
      <c r="B138" s="59"/>
      <c r="C138" s="67"/>
      <c r="D138" s="68"/>
      <c r="F138" s="69"/>
      <c r="G138" s="69"/>
      <c r="H138" s="70"/>
      <c r="I138" s="70"/>
      <c r="J138" s="71"/>
    </row>
    <row r="139" spans="2:10" x14ac:dyDescent="0.25">
      <c r="B139" s="59"/>
      <c r="C139" s="67"/>
      <c r="D139" s="68"/>
      <c r="F139" s="69"/>
      <c r="G139" s="69"/>
      <c r="H139" s="70"/>
      <c r="I139" s="70"/>
      <c r="J139" s="71"/>
    </row>
    <row r="140" spans="2:10" x14ac:dyDescent="0.25">
      <c r="B140" s="59"/>
      <c r="C140" s="67"/>
      <c r="D140" s="68"/>
      <c r="F140" s="69"/>
      <c r="G140" s="69"/>
      <c r="H140" s="70"/>
      <c r="I140" s="70"/>
      <c r="J140" s="71"/>
    </row>
    <row r="141" spans="2:10" x14ac:dyDescent="0.25">
      <c r="B141" s="59"/>
      <c r="C141" s="67"/>
      <c r="D141" s="68"/>
      <c r="F141" s="69"/>
      <c r="G141" s="69"/>
      <c r="H141" s="70"/>
      <c r="I141" s="70"/>
      <c r="J141" s="71"/>
    </row>
    <row r="142" spans="2:10" x14ac:dyDescent="0.25">
      <c r="B142" s="59"/>
      <c r="C142" s="67"/>
      <c r="D142" s="68"/>
      <c r="F142" s="69"/>
      <c r="G142" s="69"/>
      <c r="H142" s="70"/>
      <c r="I142" s="70"/>
      <c r="J142" s="71"/>
    </row>
    <row r="143" spans="2:10" x14ac:dyDescent="0.25">
      <c r="B143" s="59"/>
      <c r="C143" s="67"/>
      <c r="D143" s="68"/>
      <c r="F143" s="69"/>
      <c r="G143" s="69"/>
      <c r="H143" s="70"/>
      <c r="I143" s="70"/>
      <c r="J143" s="71"/>
    </row>
    <row r="144" spans="2:10" x14ac:dyDescent="0.25">
      <c r="B144" s="59"/>
      <c r="C144" s="67"/>
      <c r="D144" s="68"/>
      <c r="F144" s="69"/>
      <c r="G144" s="69"/>
      <c r="H144" s="70"/>
      <c r="I144" s="70"/>
      <c r="J144" s="71"/>
    </row>
    <row r="145" spans="2:10" x14ac:dyDescent="0.25">
      <c r="B145" s="59"/>
      <c r="C145" s="67"/>
      <c r="D145" s="68"/>
      <c r="F145" s="69"/>
      <c r="G145" s="69"/>
      <c r="H145" s="70"/>
      <c r="I145" s="70"/>
      <c r="J145" s="71"/>
    </row>
    <row r="146" spans="2:10" x14ac:dyDescent="0.25">
      <c r="B146" s="59"/>
      <c r="C146" s="67"/>
      <c r="D146" s="68"/>
      <c r="F146" s="69"/>
      <c r="G146" s="69"/>
      <c r="H146" s="70"/>
      <c r="I146" s="70"/>
      <c r="J146" s="71"/>
    </row>
    <row r="147" spans="2:10" x14ac:dyDescent="0.25">
      <c r="B147" s="59"/>
      <c r="C147" s="67"/>
      <c r="D147" s="68"/>
      <c r="F147" s="69"/>
      <c r="G147" s="69"/>
      <c r="H147" s="70"/>
      <c r="I147" s="70"/>
      <c r="J147" s="71"/>
    </row>
    <row r="148" spans="2:10" x14ac:dyDescent="0.25">
      <c r="B148" s="59"/>
      <c r="C148" s="67"/>
      <c r="D148" s="68"/>
      <c r="F148" s="69"/>
      <c r="G148" s="69"/>
      <c r="H148" s="70"/>
      <c r="I148" s="70"/>
      <c r="J148" s="71"/>
    </row>
    <row r="149" spans="2:10" x14ac:dyDescent="0.25">
      <c r="B149" s="59"/>
      <c r="C149" s="67"/>
      <c r="D149" s="68"/>
      <c r="F149" s="69"/>
      <c r="G149" s="69"/>
      <c r="H149" s="70"/>
      <c r="I149" s="70"/>
      <c r="J149" s="71"/>
    </row>
    <row r="150" spans="2:10" x14ac:dyDescent="0.25">
      <c r="B150" s="59"/>
      <c r="C150" s="67"/>
      <c r="D150" s="68"/>
      <c r="F150" s="69"/>
      <c r="G150" s="69"/>
      <c r="H150" s="70"/>
      <c r="I150" s="70"/>
      <c r="J150" s="71"/>
    </row>
    <row r="151" spans="2:10" x14ac:dyDescent="0.25">
      <c r="B151" s="59"/>
      <c r="C151" s="67"/>
      <c r="D151" s="68"/>
      <c r="F151" s="69"/>
      <c r="G151" s="69"/>
      <c r="H151" s="70"/>
      <c r="I151" s="70"/>
      <c r="J151" s="71"/>
    </row>
    <row r="152" spans="2:10" x14ac:dyDescent="0.25">
      <c r="B152" s="59"/>
      <c r="C152" s="67"/>
      <c r="D152" s="68"/>
      <c r="F152" s="69"/>
      <c r="G152" s="69"/>
      <c r="H152" s="70"/>
      <c r="I152" s="70"/>
      <c r="J152" s="71"/>
    </row>
    <row r="153" spans="2:10" x14ac:dyDescent="0.25">
      <c r="B153" s="59"/>
      <c r="C153" s="67"/>
      <c r="D153" s="68"/>
      <c r="F153" s="69"/>
      <c r="G153" s="69"/>
      <c r="H153" s="70"/>
      <c r="I153" s="70"/>
      <c r="J153" s="71"/>
    </row>
    <row r="154" spans="2:10" x14ac:dyDescent="0.25">
      <c r="B154" s="59"/>
      <c r="C154" s="67"/>
      <c r="D154" s="68"/>
      <c r="F154" s="69"/>
      <c r="G154" s="69"/>
      <c r="H154" s="70"/>
      <c r="I154" s="70"/>
      <c r="J154" s="71"/>
    </row>
    <row r="155" spans="2:10" x14ac:dyDescent="0.25">
      <c r="B155" s="59"/>
      <c r="C155" s="67"/>
      <c r="D155" s="68"/>
      <c r="F155" s="69"/>
      <c r="G155" s="69"/>
      <c r="H155" s="70"/>
      <c r="I155" s="70"/>
      <c r="J155" s="71"/>
    </row>
    <row r="156" spans="2:10" x14ac:dyDescent="0.25">
      <c r="B156" s="59"/>
      <c r="C156" s="67"/>
      <c r="D156" s="68"/>
      <c r="F156" s="69"/>
      <c r="G156" s="69"/>
      <c r="H156" s="70"/>
      <c r="I156" s="70"/>
      <c r="J156" s="71"/>
    </row>
    <row r="157" spans="2:10" x14ac:dyDescent="0.25">
      <c r="B157" s="59"/>
      <c r="C157" s="67"/>
      <c r="D157" s="68"/>
      <c r="F157" s="69"/>
      <c r="G157" s="69"/>
      <c r="H157" s="70"/>
      <c r="I157" s="70"/>
      <c r="J157" s="71"/>
    </row>
    <row r="158" spans="2:10" x14ac:dyDescent="0.25">
      <c r="B158" s="59"/>
      <c r="C158" s="67"/>
      <c r="D158" s="68"/>
      <c r="F158" s="69"/>
      <c r="G158" s="69"/>
      <c r="H158" s="70"/>
      <c r="I158" s="70"/>
      <c r="J158" s="71"/>
    </row>
    <row r="159" spans="2:10" x14ac:dyDescent="0.25">
      <c r="B159" s="59"/>
      <c r="C159" s="67"/>
      <c r="D159" s="68"/>
      <c r="F159" s="69"/>
      <c r="G159" s="69"/>
      <c r="H159" s="70"/>
      <c r="I159" s="70"/>
      <c r="J159" s="71"/>
    </row>
    <row r="160" spans="2:10" x14ac:dyDescent="0.25">
      <c r="B160" s="59"/>
      <c r="C160" s="67"/>
      <c r="D160" s="68"/>
      <c r="F160" s="69"/>
      <c r="G160" s="69"/>
      <c r="H160" s="70"/>
      <c r="I160" s="70"/>
      <c r="J160" s="71"/>
    </row>
    <row r="161" spans="2:10" x14ac:dyDescent="0.25">
      <c r="B161" s="59"/>
      <c r="C161" s="67"/>
      <c r="D161" s="68"/>
      <c r="F161" s="69"/>
      <c r="G161" s="69"/>
      <c r="H161" s="70"/>
      <c r="I161" s="70"/>
      <c r="J161" s="71"/>
    </row>
    <row r="162" spans="2:10" x14ac:dyDescent="0.25">
      <c r="B162" s="59"/>
      <c r="C162" s="67"/>
      <c r="D162" s="68"/>
      <c r="F162" s="69"/>
      <c r="G162" s="69"/>
      <c r="H162" s="70"/>
      <c r="I162" s="70"/>
      <c r="J162" s="71"/>
    </row>
    <row r="163" spans="2:10" x14ac:dyDescent="0.25">
      <c r="B163" s="59"/>
      <c r="C163" s="67"/>
      <c r="D163" s="68"/>
      <c r="F163" s="69"/>
      <c r="G163" s="69"/>
      <c r="H163" s="70"/>
      <c r="I163" s="70"/>
      <c r="J163" s="71"/>
    </row>
    <row r="164" spans="2:10" x14ac:dyDescent="0.25">
      <c r="B164" s="59"/>
      <c r="C164" s="67"/>
      <c r="D164" s="68"/>
      <c r="F164" s="69"/>
      <c r="G164" s="69"/>
      <c r="H164" s="70"/>
      <c r="I164" s="70"/>
      <c r="J164" s="71"/>
    </row>
    <row r="165" spans="2:10" x14ac:dyDescent="0.25">
      <c r="B165" s="59"/>
      <c r="C165" s="67"/>
      <c r="D165" s="68"/>
      <c r="F165" s="69"/>
      <c r="G165" s="69"/>
      <c r="H165" s="70"/>
      <c r="I165" s="70"/>
      <c r="J165" s="71"/>
    </row>
    <row r="166" spans="2:10" x14ac:dyDescent="0.25">
      <c r="B166" s="59"/>
      <c r="C166" s="67"/>
      <c r="D166" s="68"/>
      <c r="F166" s="69"/>
      <c r="G166" s="69"/>
      <c r="H166" s="70"/>
      <c r="I166" s="70"/>
      <c r="J166" s="71"/>
    </row>
    <row r="167" spans="2:10" x14ac:dyDescent="0.25">
      <c r="B167" s="59"/>
      <c r="C167" s="67"/>
      <c r="D167" s="68"/>
      <c r="F167" s="69"/>
      <c r="G167" s="69"/>
      <c r="H167" s="70"/>
      <c r="I167" s="70"/>
      <c r="J167" s="71"/>
    </row>
    <row r="168" spans="2:10" x14ac:dyDescent="0.25">
      <c r="B168" s="59"/>
      <c r="C168" s="67"/>
      <c r="D168" s="68"/>
      <c r="F168" s="69"/>
      <c r="G168" s="69"/>
      <c r="H168" s="70"/>
      <c r="I168" s="70"/>
      <c r="J168" s="71"/>
    </row>
    <row r="169" spans="2:10" x14ac:dyDescent="0.25">
      <c r="B169" s="59"/>
      <c r="C169" s="67"/>
      <c r="D169" s="68"/>
      <c r="F169" s="69"/>
      <c r="G169" s="69"/>
      <c r="H169" s="70"/>
      <c r="I169" s="70"/>
      <c r="J169" s="71"/>
    </row>
    <row r="170" spans="2:10" x14ac:dyDescent="0.25">
      <c r="B170" s="59"/>
      <c r="C170" s="67"/>
      <c r="D170" s="68"/>
      <c r="F170" s="69"/>
      <c r="G170" s="69"/>
      <c r="H170" s="70"/>
      <c r="I170" s="70"/>
      <c r="J170" s="71"/>
    </row>
    <row r="171" spans="2:10" x14ac:dyDescent="0.25">
      <c r="B171" s="59"/>
      <c r="C171" s="67"/>
      <c r="D171" s="68"/>
      <c r="F171" s="69"/>
      <c r="G171" s="69"/>
      <c r="H171" s="70"/>
      <c r="I171" s="70"/>
      <c r="J171" s="71"/>
    </row>
    <row r="172" spans="2:10" x14ac:dyDescent="0.25">
      <c r="B172" s="59"/>
      <c r="C172" s="67"/>
      <c r="D172" s="68"/>
      <c r="F172" s="69"/>
      <c r="G172" s="69"/>
      <c r="H172" s="70"/>
      <c r="I172" s="70"/>
      <c r="J172" s="71"/>
    </row>
    <row r="173" spans="2:10" x14ac:dyDescent="0.25">
      <c r="B173" s="59"/>
      <c r="C173" s="67"/>
      <c r="D173" s="68"/>
      <c r="F173" s="69"/>
      <c r="G173" s="69"/>
      <c r="H173" s="70"/>
      <c r="I173" s="70"/>
      <c r="J173" s="71"/>
    </row>
    <row r="174" spans="2:10" x14ac:dyDescent="0.25">
      <c r="B174" s="59"/>
      <c r="C174" s="67"/>
      <c r="D174" s="68"/>
      <c r="F174" s="69"/>
      <c r="G174" s="69"/>
      <c r="H174" s="70"/>
      <c r="I174" s="70"/>
      <c r="J174" s="71"/>
    </row>
    <row r="175" spans="2:10" x14ac:dyDescent="0.25">
      <c r="B175" s="59"/>
      <c r="C175" s="67"/>
      <c r="D175" s="68"/>
      <c r="F175" s="69"/>
      <c r="G175" s="69"/>
      <c r="H175" s="70"/>
      <c r="I175" s="70"/>
      <c r="J175" s="71"/>
    </row>
    <row r="176" spans="2:10" x14ac:dyDescent="0.25">
      <c r="B176" s="59"/>
      <c r="C176" s="67"/>
      <c r="D176" s="68"/>
      <c r="F176" s="69"/>
      <c r="G176" s="69"/>
      <c r="H176" s="70"/>
      <c r="I176" s="70"/>
      <c r="J176" s="71"/>
    </row>
    <row r="177" spans="2:10" x14ac:dyDescent="0.25">
      <c r="B177" s="59"/>
      <c r="C177" s="67"/>
      <c r="D177" s="68"/>
      <c r="F177" s="69"/>
      <c r="G177" s="69"/>
      <c r="H177" s="70"/>
      <c r="I177" s="70"/>
      <c r="J177" s="71"/>
    </row>
    <row r="178" spans="2:10" x14ac:dyDescent="0.25">
      <c r="B178" s="59"/>
      <c r="C178" s="67"/>
      <c r="D178" s="68"/>
      <c r="F178" s="69"/>
      <c r="G178" s="69"/>
      <c r="H178" s="70"/>
      <c r="I178" s="70"/>
      <c r="J178" s="71"/>
    </row>
    <row r="179" spans="2:10" x14ac:dyDescent="0.25">
      <c r="B179" s="59"/>
      <c r="C179" s="67"/>
      <c r="D179" s="68"/>
      <c r="F179" s="69"/>
      <c r="G179" s="69"/>
      <c r="H179" s="70"/>
      <c r="I179" s="70"/>
      <c r="J179" s="71"/>
    </row>
    <row r="180" spans="2:10" x14ac:dyDescent="0.25">
      <c r="B180" s="59"/>
      <c r="C180" s="67"/>
      <c r="D180" s="68"/>
      <c r="F180" s="69"/>
      <c r="G180" s="69"/>
      <c r="H180" s="70"/>
      <c r="I180" s="70"/>
      <c r="J180" s="71"/>
    </row>
    <row r="181" spans="2:10" x14ac:dyDescent="0.25">
      <c r="B181" s="59"/>
      <c r="C181" s="67"/>
      <c r="D181" s="68"/>
      <c r="F181" s="69"/>
      <c r="G181" s="69"/>
      <c r="H181" s="70"/>
      <c r="I181" s="70"/>
      <c r="J181" s="71"/>
    </row>
    <row r="182" spans="2:10" x14ac:dyDescent="0.25">
      <c r="B182" s="59"/>
      <c r="C182" s="67"/>
      <c r="D182" s="68"/>
      <c r="F182" s="69"/>
      <c r="G182" s="69"/>
      <c r="H182" s="70"/>
      <c r="I182" s="70"/>
      <c r="J182" s="71"/>
    </row>
    <row r="183" spans="2:10" x14ac:dyDescent="0.25">
      <c r="B183" s="59"/>
      <c r="C183" s="67"/>
      <c r="D183" s="68"/>
      <c r="F183" s="69"/>
      <c r="G183" s="69"/>
      <c r="H183" s="70"/>
      <c r="I183" s="70"/>
      <c r="J183" s="71"/>
    </row>
    <row r="184" spans="2:10" x14ac:dyDescent="0.25">
      <c r="B184" s="59"/>
      <c r="C184" s="67"/>
      <c r="D184" s="68"/>
      <c r="F184" s="69"/>
      <c r="G184" s="69"/>
      <c r="H184" s="70"/>
      <c r="I184" s="70"/>
      <c r="J184" s="71"/>
    </row>
    <row r="185" spans="2:10" x14ac:dyDescent="0.25">
      <c r="B185" s="59"/>
      <c r="C185" s="67"/>
      <c r="D185" s="68"/>
      <c r="F185" s="69"/>
      <c r="G185" s="69"/>
      <c r="H185" s="70"/>
      <c r="I185" s="70"/>
      <c r="J185" s="71"/>
    </row>
    <row r="186" spans="2:10" x14ac:dyDescent="0.25">
      <c r="B186" s="59"/>
      <c r="C186" s="67"/>
      <c r="D186" s="68"/>
      <c r="F186" s="69"/>
      <c r="G186" s="69"/>
      <c r="H186" s="70"/>
      <c r="I186" s="70"/>
      <c r="J186" s="71"/>
    </row>
    <row r="187" spans="2:10" x14ac:dyDescent="0.25">
      <c r="B187" s="59"/>
      <c r="C187" s="67"/>
      <c r="D187" s="68"/>
      <c r="F187" s="69"/>
      <c r="G187" s="69"/>
      <c r="H187" s="70"/>
      <c r="I187" s="70"/>
      <c r="J187" s="71"/>
    </row>
    <row r="188" spans="2:10" x14ac:dyDescent="0.25">
      <c r="B188" s="59"/>
      <c r="C188" s="67"/>
      <c r="D188" s="68"/>
      <c r="F188" s="69"/>
      <c r="G188" s="69"/>
      <c r="H188" s="70"/>
      <c r="I188" s="70"/>
      <c r="J188" s="71"/>
    </row>
    <row r="189" spans="2:10" x14ac:dyDescent="0.25">
      <c r="B189" s="59"/>
      <c r="C189" s="67"/>
      <c r="D189" s="68"/>
      <c r="F189" s="69"/>
      <c r="G189" s="69"/>
      <c r="H189" s="70"/>
      <c r="I189" s="70"/>
      <c r="J189" s="71"/>
    </row>
    <row r="190" spans="2:10" x14ac:dyDescent="0.25">
      <c r="B190" s="59"/>
      <c r="C190" s="67"/>
      <c r="D190" s="68"/>
      <c r="F190" s="69"/>
      <c r="G190" s="69"/>
      <c r="H190" s="70"/>
      <c r="I190" s="70"/>
      <c r="J190" s="71"/>
    </row>
    <row r="191" spans="2:10" x14ac:dyDescent="0.25">
      <c r="B191" s="59"/>
      <c r="C191" s="67"/>
      <c r="D191" s="68"/>
      <c r="F191" s="69"/>
      <c r="G191" s="69"/>
      <c r="H191" s="70"/>
      <c r="I191" s="70"/>
      <c r="J191" s="71"/>
    </row>
    <row r="192" spans="2:10" x14ac:dyDescent="0.25">
      <c r="B192" s="59"/>
      <c r="C192" s="67"/>
      <c r="D192" s="68"/>
      <c r="F192" s="69"/>
      <c r="G192" s="69"/>
      <c r="H192" s="70"/>
      <c r="I192" s="70"/>
      <c r="J192" s="71"/>
    </row>
    <row r="193" spans="2:10" x14ac:dyDescent="0.25">
      <c r="B193" s="59"/>
      <c r="C193" s="67"/>
      <c r="D193" s="68"/>
      <c r="F193" s="69"/>
      <c r="G193" s="69"/>
      <c r="H193" s="70"/>
      <c r="I193" s="70"/>
      <c r="J193" s="71"/>
    </row>
    <row r="194" spans="2:10" x14ac:dyDescent="0.25">
      <c r="B194" s="59"/>
      <c r="C194" s="67"/>
      <c r="D194" s="68"/>
      <c r="F194" s="69"/>
      <c r="G194" s="69"/>
      <c r="H194" s="70"/>
      <c r="I194" s="70"/>
      <c r="J194" s="71"/>
    </row>
    <row r="195" spans="2:10" x14ac:dyDescent="0.25">
      <c r="B195" s="59"/>
      <c r="C195" s="67"/>
      <c r="D195" s="68"/>
      <c r="F195" s="69"/>
      <c r="G195" s="69"/>
      <c r="H195" s="70"/>
      <c r="I195" s="70"/>
      <c r="J195" s="71"/>
    </row>
    <row r="196" spans="2:10" x14ac:dyDescent="0.25">
      <c r="B196" s="59"/>
      <c r="C196" s="67"/>
      <c r="D196" s="68"/>
      <c r="F196" s="69"/>
      <c r="G196" s="69"/>
      <c r="H196" s="70"/>
      <c r="I196" s="70"/>
      <c r="J196" s="71"/>
    </row>
    <row r="197" spans="2:10" x14ac:dyDescent="0.25">
      <c r="B197" s="59"/>
      <c r="C197" s="67"/>
      <c r="D197" s="68"/>
      <c r="F197" s="69"/>
      <c r="G197" s="69"/>
      <c r="H197" s="70"/>
      <c r="I197" s="70"/>
      <c r="J197" s="71"/>
    </row>
    <row r="198" spans="2:10" x14ac:dyDescent="0.25">
      <c r="B198" s="59"/>
      <c r="C198" s="67"/>
      <c r="D198" s="68"/>
      <c r="F198" s="69"/>
      <c r="G198" s="69"/>
      <c r="H198" s="70"/>
      <c r="I198" s="70"/>
      <c r="J198" s="71"/>
    </row>
    <row r="199" spans="2:10" x14ac:dyDescent="0.25">
      <c r="B199" s="59"/>
      <c r="C199" s="67"/>
      <c r="D199" s="68"/>
      <c r="F199" s="69"/>
      <c r="G199" s="69"/>
      <c r="H199" s="70"/>
      <c r="I199" s="70"/>
      <c r="J199" s="71"/>
    </row>
    <row r="200" spans="2:10" x14ac:dyDescent="0.25">
      <c r="B200" s="59"/>
      <c r="C200" s="67"/>
      <c r="D200" s="68"/>
      <c r="F200" s="69"/>
      <c r="G200" s="69"/>
      <c r="H200" s="70"/>
      <c r="I200" s="70"/>
      <c r="J200" s="71"/>
    </row>
    <row r="201" spans="2:10" x14ac:dyDescent="0.25">
      <c r="B201" s="59"/>
      <c r="C201" s="67"/>
      <c r="D201" s="68"/>
      <c r="F201" s="69"/>
      <c r="G201" s="69"/>
      <c r="H201" s="70"/>
      <c r="I201" s="70"/>
      <c r="J201" s="71"/>
    </row>
    <row r="202" spans="2:10" x14ac:dyDescent="0.25">
      <c r="B202" s="59"/>
      <c r="C202" s="67"/>
      <c r="D202" s="68"/>
      <c r="F202" s="69"/>
      <c r="G202" s="69"/>
      <c r="H202" s="70"/>
      <c r="I202" s="70"/>
      <c r="J202" s="71"/>
    </row>
    <row r="203" spans="2:10" x14ac:dyDescent="0.25">
      <c r="B203" s="59"/>
      <c r="C203" s="67"/>
      <c r="D203" s="68"/>
      <c r="F203" s="69"/>
      <c r="G203" s="69"/>
      <c r="H203" s="70"/>
      <c r="I203" s="70"/>
      <c r="J203" s="71"/>
    </row>
    <row r="204" spans="2:10" x14ac:dyDescent="0.25">
      <c r="B204" s="59"/>
      <c r="C204" s="67"/>
      <c r="D204" s="68"/>
      <c r="F204" s="69"/>
      <c r="G204" s="69"/>
      <c r="H204" s="70"/>
      <c r="I204" s="70"/>
      <c r="J204" s="71"/>
    </row>
    <row r="205" spans="2:10" x14ac:dyDescent="0.25">
      <c r="B205" s="59"/>
      <c r="C205" s="67"/>
      <c r="D205" s="68"/>
      <c r="F205" s="69"/>
      <c r="G205" s="69"/>
      <c r="H205" s="70"/>
      <c r="I205" s="70"/>
      <c r="J205" s="71"/>
    </row>
    <row r="206" spans="2:10" x14ac:dyDescent="0.25">
      <c r="B206" s="59"/>
      <c r="C206" s="67"/>
      <c r="D206" s="68"/>
      <c r="F206" s="69"/>
      <c r="G206" s="69"/>
      <c r="H206" s="70"/>
      <c r="I206" s="70"/>
      <c r="J206" s="71"/>
    </row>
    <row r="207" spans="2:10" x14ac:dyDescent="0.25">
      <c r="B207" s="59"/>
      <c r="C207" s="67"/>
      <c r="D207" s="68"/>
      <c r="F207" s="69"/>
      <c r="G207" s="69"/>
      <c r="H207" s="70"/>
      <c r="I207" s="70"/>
      <c r="J207" s="71"/>
    </row>
    <row r="208" spans="2:10" x14ac:dyDescent="0.25">
      <c r="B208" s="59"/>
      <c r="C208" s="67"/>
      <c r="D208" s="68"/>
      <c r="F208" s="69"/>
      <c r="G208" s="69"/>
      <c r="H208" s="70"/>
      <c r="I208" s="70"/>
      <c r="J208" s="71"/>
    </row>
    <row r="209" spans="2:10" x14ac:dyDescent="0.25">
      <c r="B209" s="59"/>
      <c r="C209" s="67"/>
      <c r="D209" s="68"/>
      <c r="F209" s="69"/>
      <c r="G209" s="69"/>
      <c r="H209" s="70"/>
      <c r="I209" s="70"/>
      <c r="J209" s="71"/>
    </row>
    <row r="210" spans="2:10" x14ac:dyDescent="0.25">
      <c r="B210" s="59"/>
      <c r="C210" s="67"/>
      <c r="D210" s="68"/>
      <c r="F210" s="69"/>
      <c r="G210" s="69"/>
      <c r="H210" s="70"/>
      <c r="I210" s="70"/>
      <c r="J210" s="71"/>
    </row>
    <row r="211" spans="2:10" x14ac:dyDescent="0.25">
      <c r="B211" s="59"/>
      <c r="C211" s="67"/>
      <c r="D211" s="68"/>
      <c r="F211" s="69"/>
      <c r="G211" s="69"/>
      <c r="H211" s="70"/>
      <c r="I211" s="70"/>
      <c r="J211" s="71"/>
    </row>
    <row r="212" spans="2:10" x14ac:dyDescent="0.25">
      <c r="B212" s="59"/>
      <c r="C212" s="67"/>
      <c r="D212" s="68"/>
      <c r="F212" s="69"/>
      <c r="G212" s="69"/>
      <c r="H212" s="70"/>
      <c r="I212" s="70"/>
      <c r="J212" s="71"/>
    </row>
    <row r="213" spans="2:10" x14ac:dyDescent="0.25">
      <c r="B213" s="59"/>
      <c r="C213" s="67"/>
      <c r="D213" s="68"/>
      <c r="F213" s="69"/>
      <c r="G213" s="69"/>
      <c r="H213" s="70"/>
      <c r="I213" s="70"/>
      <c r="J213" s="71"/>
    </row>
    <row r="214" spans="2:10" x14ac:dyDescent="0.25">
      <c r="B214" s="59"/>
      <c r="C214" s="67"/>
      <c r="D214" s="68"/>
      <c r="F214" s="69"/>
      <c r="G214" s="69"/>
      <c r="H214" s="70"/>
      <c r="I214" s="70"/>
      <c r="J214" s="71"/>
    </row>
    <row r="215" spans="2:10" x14ac:dyDescent="0.25">
      <c r="B215" s="59"/>
      <c r="C215" s="67"/>
      <c r="D215" s="68"/>
      <c r="F215" s="69"/>
      <c r="G215" s="69"/>
      <c r="H215" s="70"/>
      <c r="I215" s="70"/>
      <c r="J215" s="71"/>
    </row>
    <row r="216" spans="2:10" x14ac:dyDescent="0.25">
      <c r="B216" s="59"/>
      <c r="C216" s="67"/>
      <c r="D216" s="68"/>
      <c r="F216" s="69"/>
      <c r="G216" s="69"/>
      <c r="H216" s="70"/>
      <c r="I216" s="70"/>
      <c r="J216" s="71"/>
    </row>
    <row r="217" spans="2:10" x14ac:dyDescent="0.25">
      <c r="B217" s="59"/>
      <c r="C217" s="67"/>
      <c r="D217" s="68"/>
      <c r="F217" s="69"/>
      <c r="G217" s="69"/>
      <c r="H217" s="70"/>
      <c r="I217" s="70"/>
      <c r="J217" s="71"/>
    </row>
    <row r="218" spans="2:10" x14ac:dyDescent="0.25">
      <c r="B218" s="59"/>
      <c r="C218" s="67"/>
      <c r="D218" s="68"/>
      <c r="F218" s="69"/>
      <c r="G218" s="69"/>
      <c r="H218" s="70"/>
      <c r="I218" s="70"/>
      <c r="J218" s="71"/>
    </row>
    <row r="219" spans="2:10" x14ac:dyDescent="0.25">
      <c r="B219" s="59"/>
      <c r="C219" s="67"/>
      <c r="D219" s="68"/>
      <c r="F219" s="69"/>
      <c r="G219" s="69"/>
      <c r="H219" s="70"/>
      <c r="I219" s="70"/>
      <c r="J219" s="71"/>
    </row>
    <row r="220" spans="2:10" x14ac:dyDescent="0.25">
      <c r="B220" s="59"/>
      <c r="C220" s="67"/>
      <c r="D220" s="68"/>
      <c r="F220" s="69"/>
      <c r="G220" s="69"/>
      <c r="H220" s="70"/>
      <c r="I220" s="70"/>
      <c r="J220" s="71"/>
    </row>
    <row r="221" spans="2:10" x14ac:dyDescent="0.25">
      <c r="B221" s="59"/>
      <c r="C221" s="67"/>
      <c r="D221" s="68"/>
      <c r="F221" s="69"/>
      <c r="G221" s="69"/>
      <c r="H221" s="70"/>
      <c r="I221" s="70"/>
      <c r="J221" s="71"/>
    </row>
    <row r="222" spans="2:10" x14ac:dyDescent="0.25">
      <c r="B222" s="59"/>
      <c r="C222" s="67"/>
      <c r="D222" s="68"/>
      <c r="F222" s="69"/>
      <c r="G222" s="69"/>
      <c r="H222" s="70"/>
      <c r="I222" s="70"/>
      <c r="J222" s="71"/>
    </row>
    <row r="223" spans="2:10" x14ac:dyDescent="0.25">
      <c r="B223" s="59"/>
      <c r="C223" s="67"/>
      <c r="D223" s="68"/>
      <c r="F223" s="69"/>
      <c r="G223" s="69"/>
      <c r="H223" s="70"/>
      <c r="I223" s="70"/>
      <c r="J223" s="71"/>
    </row>
    <row r="224" spans="2:10" x14ac:dyDescent="0.25">
      <c r="B224" s="59"/>
      <c r="C224" s="67"/>
      <c r="D224" s="68"/>
      <c r="F224" s="69"/>
      <c r="G224" s="69"/>
      <c r="H224" s="70"/>
      <c r="I224" s="70"/>
      <c r="J224" s="71"/>
    </row>
    <row r="225" spans="2:10" x14ac:dyDescent="0.25">
      <c r="B225" s="59"/>
      <c r="C225" s="67"/>
      <c r="D225" s="68"/>
      <c r="F225" s="69"/>
      <c r="G225" s="69"/>
      <c r="H225" s="70"/>
      <c r="I225" s="70"/>
      <c r="J225" s="71"/>
    </row>
    <row r="226" spans="2:10" x14ac:dyDescent="0.25">
      <c r="B226" s="59"/>
      <c r="C226" s="67"/>
      <c r="D226" s="68"/>
      <c r="F226" s="69"/>
      <c r="G226" s="69"/>
      <c r="H226" s="70"/>
      <c r="I226" s="70"/>
      <c r="J226" s="71"/>
    </row>
    <row r="227" spans="2:10" x14ac:dyDescent="0.25">
      <c r="B227" s="59"/>
      <c r="C227" s="67"/>
      <c r="D227" s="68"/>
      <c r="F227" s="69"/>
      <c r="G227" s="69"/>
      <c r="H227" s="70"/>
      <c r="I227" s="70"/>
      <c r="J227" s="71"/>
    </row>
    <row r="228" spans="2:10" x14ac:dyDescent="0.25">
      <c r="B228" s="59"/>
      <c r="C228" s="67"/>
      <c r="D228" s="68"/>
      <c r="F228" s="69"/>
      <c r="G228" s="69"/>
      <c r="H228" s="70"/>
      <c r="I228" s="70"/>
      <c r="J228" s="71"/>
    </row>
    <row r="229" spans="2:10" x14ac:dyDescent="0.25">
      <c r="B229" s="59"/>
      <c r="C229" s="67"/>
      <c r="D229" s="68"/>
      <c r="F229" s="69"/>
      <c r="G229" s="69"/>
      <c r="H229" s="70"/>
      <c r="I229" s="70"/>
      <c r="J229" s="71"/>
    </row>
    <row r="230" spans="2:10" x14ac:dyDescent="0.25">
      <c r="B230" s="59"/>
      <c r="C230" s="67"/>
      <c r="D230" s="68"/>
      <c r="F230" s="69"/>
      <c r="G230" s="69"/>
      <c r="H230" s="70"/>
      <c r="I230" s="70"/>
      <c r="J230" s="71"/>
    </row>
    <row r="231" spans="2:10" x14ac:dyDescent="0.25">
      <c r="B231" s="59"/>
      <c r="C231" s="67"/>
      <c r="D231" s="68"/>
      <c r="F231" s="69"/>
      <c r="G231" s="69"/>
      <c r="H231" s="70"/>
      <c r="I231" s="70"/>
      <c r="J231" s="71"/>
    </row>
    <row r="232" spans="2:10" x14ac:dyDescent="0.25">
      <c r="B232" s="59"/>
      <c r="C232" s="67"/>
      <c r="D232" s="68"/>
      <c r="F232" s="69"/>
      <c r="G232" s="69"/>
      <c r="H232" s="70"/>
      <c r="I232" s="70"/>
      <c r="J232" s="71"/>
    </row>
    <row r="233" spans="2:10" x14ac:dyDescent="0.25">
      <c r="B233" s="59"/>
      <c r="C233" s="67"/>
      <c r="D233" s="68"/>
      <c r="F233" s="69"/>
      <c r="G233" s="69"/>
      <c r="H233" s="70"/>
      <c r="I233" s="70"/>
      <c r="J233" s="71"/>
    </row>
    <row r="234" spans="2:10" x14ac:dyDescent="0.25">
      <c r="B234" s="59"/>
      <c r="C234" s="67"/>
      <c r="D234" s="68"/>
      <c r="F234" s="69"/>
      <c r="G234" s="69"/>
      <c r="H234" s="70"/>
      <c r="I234" s="70"/>
      <c r="J234" s="71"/>
    </row>
    <row r="235" spans="2:10" x14ac:dyDescent="0.25">
      <c r="B235" s="59"/>
      <c r="C235" s="67"/>
      <c r="D235" s="68"/>
      <c r="F235" s="69"/>
      <c r="G235" s="69"/>
      <c r="H235" s="70"/>
      <c r="I235" s="70"/>
      <c r="J235" s="71"/>
    </row>
    <row r="236" spans="2:10" x14ac:dyDescent="0.25">
      <c r="B236" s="59"/>
      <c r="C236" s="67"/>
      <c r="D236" s="68"/>
      <c r="F236" s="69"/>
      <c r="G236" s="69"/>
      <c r="H236" s="70"/>
      <c r="I236" s="70"/>
      <c r="J236" s="71"/>
    </row>
    <row r="237" spans="2:10" x14ac:dyDescent="0.25">
      <c r="B237" s="59"/>
      <c r="C237" s="67"/>
      <c r="D237" s="68"/>
      <c r="F237" s="69"/>
      <c r="G237" s="69"/>
      <c r="H237" s="70"/>
      <c r="I237" s="70"/>
      <c r="J237" s="71"/>
    </row>
    <row r="238" spans="2:10" x14ac:dyDescent="0.25">
      <c r="B238" s="59"/>
      <c r="C238" s="67"/>
      <c r="D238" s="68"/>
      <c r="F238" s="69"/>
      <c r="G238" s="69"/>
      <c r="H238" s="70"/>
      <c r="I238" s="70"/>
      <c r="J238" s="71"/>
    </row>
    <row r="239" spans="2:10" x14ac:dyDescent="0.25">
      <c r="B239" s="59"/>
      <c r="C239" s="67"/>
      <c r="D239" s="68"/>
      <c r="F239" s="69"/>
      <c r="G239" s="69"/>
      <c r="H239" s="70"/>
      <c r="I239" s="70"/>
      <c r="J239" s="71"/>
    </row>
    <row r="240" spans="2:10" x14ac:dyDescent="0.25">
      <c r="B240" s="59"/>
      <c r="C240" s="67"/>
      <c r="D240" s="68"/>
      <c r="F240" s="69"/>
      <c r="G240" s="69"/>
      <c r="H240" s="70"/>
      <c r="I240" s="70"/>
      <c r="J240" s="71"/>
    </row>
    <row r="241" spans="2:10" x14ac:dyDescent="0.25">
      <c r="B241" s="59"/>
      <c r="C241" s="67"/>
      <c r="D241" s="68"/>
      <c r="F241" s="69"/>
      <c r="G241" s="69"/>
      <c r="H241" s="70"/>
      <c r="I241" s="70"/>
      <c r="J241" s="71"/>
    </row>
    <row r="242" spans="2:10" x14ac:dyDescent="0.25">
      <c r="B242" s="59"/>
      <c r="C242" s="67"/>
      <c r="D242" s="68"/>
      <c r="F242" s="69"/>
      <c r="G242" s="69"/>
      <c r="H242" s="70"/>
      <c r="I242" s="70"/>
      <c r="J242" s="71"/>
    </row>
    <row r="243" spans="2:10" x14ac:dyDescent="0.25">
      <c r="B243" s="59"/>
      <c r="C243" s="67"/>
      <c r="D243" s="68"/>
      <c r="F243" s="69"/>
      <c r="G243" s="69"/>
      <c r="H243" s="70"/>
      <c r="I243" s="70"/>
      <c r="J243" s="71"/>
    </row>
    <row r="244" spans="2:10" x14ac:dyDescent="0.25">
      <c r="B244" s="59"/>
      <c r="C244" s="67"/>
      <c r="D244" s="68"/>
      <c r="F244" s="69"/>
      <c r="G244" s="69"/>
      <c r="H244" s="70"/>
      <c r="I244" s="70"/>
      <c r="J244" s="71"/>
    </row>
    <row r="245" spans="2:10" x14ac:dyDescent="0.25">
      <c r="B245" s="59"/>
      <c r="C245" s="67"/>
      <c r="D245" s="68"/>
      <c r="F245" s="69"/>
      <c r="G245" s="69"/>
      <c r="H245" s="70"/>
      <c r="I245" s="70"/>
      <c r="J245" s="71"/>
    </row>
    <row r="246" spans="2:10" x14ac:dyDescent="0.25">
      <c r="B246" s="59"/>
      <c r="C246" s="67"/>
      <c r="D246" s="68"/>
      <c r="F246" s="69"/>
      <c r="G246" s="69"/>
      <c r="H246" s="70"/>
      <c r="I246" s="70"/>
      <c r="J246" s="71"/>
    </row>
    <row r="247" spans="2:10" x14ac:dyDescent="0.25">
      <c r="B247" s="59"/>
      <c r="C247" s="67"/>
      <c r="D247" s="68"/>
      <c r="F247" s="69"/>
      <c r="G247" s="69"/>
      <c r="H247" s="70"/>
      <c r="I247" s="70"/>
      <c r="J247" s="71"/>
    </row>
    <row r="248" spans="2:10" x14ac:dyDescent="0.25">
      <c r="B248" s="59"/>
      <c r="C248" s="67"/>
      <c r="D248" s="68"/>
      <c r="F248" s="69"/>
      <c r="G248" s="69"/>
      <c r="H248" s="70"/>
      <c r="I248" s="70"/>
      <c r="J248" s="71"/>
    </row>
    <row r="249" spans="2:10" x14ac:dyDescent="0.25">
      <c r="B249" s="59"/>
      <c r="C249" s="67"/>
      <c r="D249" s="68"/>
      <c r="F249" s="69"/>
      <c r="G249" s="69"/>
      <c r="H249" s="70"/>
      <c r="I249" s="70"/>
      <c r="J249" s="71"/>
    </row>
    <row r="250" spans="2:10" x14ac:dyDescent="0.25">
      <c r="B250" s="59"/>
      <c r="C250" s="67"/>
      <c r="D250" s="68"/>
      <c r="F250" s="69"/>
      <c r="G250" s="69"/>
      <c r="H250" s="70"/>
      <c r="I250" s="70"/>
      <c r="J250" s="71"/>
    </row>
    <row r="251" spans="2:10" x14ac:dyDescent="0.25">
      <c r="B251" s="59"/>
      <c r="C251" s="67"/>
      <c r="D251" s="68"/>
      <c r="F251" s="69"/>
      <c r="G251" s="69"/>
      <c r="H251" s="70"/>
      <c r="I251" s="70"/>
      <c r="J251" s="71"/>
    </row>
    <row r="252" spans="2:10" x14ac:dyDescent="0.25">
      <c r="B252" s="59"/>
      <c r="C252" s="67"/>
      <c r="D252" s="68"/>
      <c r="F252" s="69"/>
      <c r="G252" s="69"/>
      <c r="H252" s="70"/>
      <c r="I252" s="70"/>
      <c r="J252" s="71"/>
    </row>
    <row r="253" spans="2:10" x14ac:dyDescent="0.25">
      <c r="B253" s="59"/>
      <c r="C253" s="67"/>
      <c r="D253" s="68"/>
      <c r="F253" s="69"/>
      <c r="G253" s="69"/>
      <c r="H253" s="70"/>
      <c r="I253" s="70"/>
      <c r="J253" s="71"/>
    </row>
    <row r="254" spans="2:10" x14ac:dyDescent="0.25">
      <c r="B254" s="59"/>
      <c r="C254" s="67"/>
      <c r="D254" s="68"/>
      <c r="F254" s="69"/>
      <c r="G254" s="69"/>
      <c r="H254" s="70"/>
      <c r="I254" s="70"/>
      <c r="J254" s="71"/>
    </row>
    <row r="255" spans="2:10" x14ac:dyDescent="0.25">
      <c r="B255" s="59"/>
      <c r="C255" s="67"/>
      <c r="D255" s="68"/>
      <c r="F255" s="69"/>
      <c r="G255" s="69"/>
      <c r="H255" s="70"/>
      <c r="I255" s="70"/>
      <c r="J255" s="71"/>
    </row>
    <row r="256" spans="2:10" x14ac:dyDescent="0.25">
      <c r="B256" s="59"/>
      <c r="C256" s="67"/>
      <c r="D256" s="68"/>
      <c r="F256" s="69"/>
      <c r="G256" s="69"/>
      <c r="H256" s="70"/>
      <c r="I256" s="70"/>
      <c r="J256" s="71"/>
    </row>
    <row r="257" spans="2:10" x14ac:dyDescent="0.25">
      <c r="B257" s="59"/>
      <c r="C257" s="67"/>
      <c r="D257" s="68"/>
      <c r="F257" s="69"/>
      <c r="G257" s="69"/>
      <c r="H257" s="70"/>
      <c r="I257" s="70"/>
      <c r="J257" s="71"/>
    </row>
    <row r="258" spans="2:10" x14ac:dyDescent="0.25">
      <c r="B258" s="59"/>
      <c r="C258" s="67"/>
      <c r="D258" s="68"/>
      <c r="F258" s="69"/>
      <c r="G258" s="69"/>
      <c r="H258" s="70"/>
      <c r="I258" s="70"/>
      <c r="J258" s="71"/>
    </row>
    <row r="259" spans="2:10" x14ac:dyDescent="0.25">
      <c r="B259" s="59"/>
      <c r="C259" s="67"/>
      <c r="D259" s="68"/>
      <c r="F259" s="69"/>
      <c r="G259" s="69"/>
      <c r="H259" s="70"/>
      <c r="I259" s="70"/>
      <c r="J259" s="71"/>
    </row>
    <row r="260" spans="2:10" x14ac:dyDescent="0.25">
      <c r="B260" s="59"/>
      <c r="C260" s="67"/>
      <c r="D260" s="68"/>
      <c r="F260" s="69"/>
      <c r="G260" s="69"/>
      <c r="H260" s="70"/>
      <c r="I260" s="70"/>
      <c r="J260" s="71"/>
    </row>
    <row r="261" spans="2:10" x14ac:dyDescent="0.25">
      <c r="B261" s="59"/>
      <c r="C261" s="67"/>
      <c r="D261" s="68"/>
      <c r="F261" s="69"/>
      <c r="G261" s="69"/>
      <c r="H261" s="70"/>
      <c r="I261" s="70"/>
      <c r="J261" s="71"/>
    </row>
    <row r="262" spans="2:10" x14ac:dyDescent="0.25">
      <c r="B262" s="59"/>
      <c r="C262" s="67"/>
      <c r="D262" s="68"/>
      <c r="F262" s="69"/>
      <c r="G262" s="69"/>
      <c r="H262" s="70"/>
      <c r="I262" s="70"/>
      <c r="J262" s="71"/>
    </row>
    <row r="263" spans="2:10" x14ac:dyDescent="0.25">
      <c r="B263" s="59"/>
      <c r="C263" s="67"/>
      <c r="D263" s="68"/>
      <c r="F263" s="69"/>
      <c r="G263" s="69"/>
      <c r="H263" s="70"/>
      <c r="I263" s="70"/>
      <c r="J263" s="71"/>
    </row>
    <row r="264" spans="2:10" x14ac:dyDescent="0.25">
      <c r="B264" s="59"/>
      <c r="C264" s="67"/>
      <c r="D264" s="68"/>
      <c r="F264" s="69"/>
      <c r="G264" s="69"/>
      <c r="H264" s="70"/>
      <c r="I264" s="70"/>
      <c r="J264" s="71"/>
    </row>
    <row r="265" spans="2:10" x14ac:dyDescent="0.25">
      <c r="B265" s="59"/>
      <c r="C265" s="67"/>
      <c r="D265" s="68"/>
      <c r="F265" s="69"/>
      <c r="G265" s="69"/>
      <c r="H265" s="70"/>
      <c r="I265" s="70"/>
      <c r="J265" s="71"/>
    </row>
    <row r="266" spans="2:10" x14ac:dyDescent="0.25">
      <c r="B266" s="59"/>
      <c r="C266" s="67"/>
      <c r="D266" s="68"/>
      <c r="F266" s="69"/>
      <c r="G266" s="69"/>
      <c r="H266" s="70"/>
      <c r="I266" s="70"/>
      <c r="J266" s="71"/>
    </row>
    <row r="267" spans="2:10" x14ac:dyDescent="0.25">
      <c r="B267" s="59"/>
      <c r="C267" s="67"/>
      <c r="D267" s="68"/>
      <c r="F267" s="69"/>
      <c r="G267" s="69"/>
      <c r="H267" s="70"/>
      <c r="I267" s="70"/>
      <c r="J267" s="71"/>
    </row>
    <row r="268" spans="2:10" x14ac:dyDescent="0.25">
      <c r="B268" s="59"/>
      <c r="C268" s="67"/>
      <c r="D268" s="68"/>
      <c r="F268" s="69"/>
      <c r="G268" s="69"/>
      <c r="H268" s="70"/>
      <c r="I268" s="70"/>
      <c r="J268" s="71"/>
    </row>
    <row r="269" spans="2:10" x14ac:dyDescent="0.25">
      <c r="B269" s="59"/>
      <c r="C269" s="67"/>
      <c r="D269" s="68"/>
      <c r="F269" s="69"/>
      <c r="G269" s="69"/>
      <c r="H269" s="70"/>
      <c r="I269" s="70"/>
      <c r="J269" s="71"/>
    </row>
    <row r="270" spans="2:10" x14ac:dyDescent="0.25">
      <c r="B270" s="59"/>
      <c r="C270" s="67"/>
      <c r="D270" s="68"/>
      <c r="F270" s="69"/>
      <c r="G270" s="69"/>
      <c r="H270" s="70"/>
      <c r="I270" s="70"/>
      <c r="J270" s="71"/>
    </row>
    <row r="271" spans="2:10" x14ac:dyDescent="0.25">
      <c r="B271" s="59"/>
      <c r="C271" s="67"/>
      <c r="D271" s="68"/>
      <c r="F271" s="69"/>
      <c r="G271" s="69"/>
      <c r="H271" s="70"/>
      <c r="I271" s="70"/>
      <c r="J271" s="71"/>
    </row>
    <row r="272" spans="2:10" x14ac:dyDescent="0.25">
      <c r="B272" s="59"/>
      <c r="C272" s="67"/>
      <c r="D272" s="68"/>
      <c r="F272" s="69"/>
      <c r="G272" s="69"/>
      <c r="H272" s="70"/>
      <c r="I272" s="70"/>
      <c r="J272" s="71"/>
    </row>
    <row r="273" spans="2:10" x14ac:dyDescent="0.25">
      <c r="B273" s="59"/>
      <c r="C273" s="67"/>
      <c r="D273" s="68"/>
      <c r="F273" s="69"/>
      <c r="G273" s="69"/>
      <c r="H273" s="70"/>
      <c r="I273" s="70"/>
      <c r="J273" s="71"/>
    </row>
    <row r="274" spans="2:10" x14ac:dyDescent="0.25">
      <c r="B274" s="59"/>
      <c r="C274" s="67"/>
      <c r="D274" s="68"/>
      <c r="F274" s="69"/>
      <c r="G274" s="69"/>
      <c r="H274" s="70"/>
      <c r="I274" s="70"/>
      <c r="J274" s="71"/>
    </row>
    <row r="275" spans="2:10" x14ac:dyDescent="0.25">
      <c r="B275" s="59"/>
      <c r="C275" s="67"/>
      <c r="D275" s="68"/>
      <c r="F275" s="69"/>
      <c r="G275" s="69"/>
      <c r="H275" s="70"/>
      <c r="I275" s="70"/>
      <c r="J275" s="71"/>
    </row>
    <row r="276" spans="2:10" x14ac:dyDescent="0.25">
      <c r="B276" s="59"/>
      <c r="C276" s="67"/>
      <c r="D276" s="68"/>
      <c r="F276" s="69"/>
      <c r="G276" s="69"/>
      <c r="H276" s="70"/>
      <c r="I276" s="70"/>
      <c r="J276" s="71"/>
    </row>
    <row r="277" spans="2:10" x14ac:dyDescent="0.25">
      <c r="B277" s="59"/>
      <c r="C277" s="67"/>
      <c r="D277" s="68"/>
      <c r="F277" s="69"/>
      <c r="G277" s="69"/>
      <c r="H277" s="70"/>
      <c r="I277" s="70"/>
      <c r="J277" s="71"/>
    </row>
    <row r="278" spans="2:10" x14ac:dyDescent="0.25">
      <c r="B278" s="59"/>
      <c r="C278" s="67"/>
      <c r="D278" s="68"/>
      <c r="F278" s="69"/>
      <c r="G278" s="69"/>
      <c r="H278" s="70"/>
      <c r="I278" s="70"/>
      <c r="J278" s="71"/>
    </row>
    <row r="279" spans="2:10" x14ac:dyDescent="0.25">
      <c r="B279" s="59"/>
      <c r="C279" s="67"/>
      <c r="D279" s="68"/>
      <c r="F279" s="69"/>
      <c r="G279" s="69"/>
      <c r="H279" s="70"/>
      <c r="I279" s="70"/>
      <c r="J279" s="71"/>
    </row>
    <row r="280" spans="2:10" x14ac:dyDescent="0.25">
      <c r="B280" s="59"/>
      <c r="C280" s="67"/>
      <c r="D280" s="68"/>
      <c r="F280" s="69"/>
      <c r="G280" s="69"/>
      <c r="H280" s="70"/>
      <c r="I280" s="70"/>
      <c r="J280" s="71"/>
    </row>
    <row r="281" spans="2:10" x14ac:dyDescent="0.25">
      <c r="B281" s="59"/>
      <c r="C281" s="67"/>
      <c r="D281" s="68"/>
      <c r="F281" s="69"/>
      <c r="G281" s="69"/>
      <c r="H281" s="70"/>
      <c r="I281" s="70"/>
      <c r="J281" s="71"/>
    </row>
    <row r="282" spans="2:10" x14ac:dyDescent="0.25">
      <c r="B282" s="59"/>
      <c r="C282" s="67"/>
      <c r="D282" s="68"/>
      <c r="F282" s="69"/>
      <c r="G282" s="69"/>
      <c r="H282" s="70"/>
      <c r="I282" s="70"/>
      <c r="J282" s="71"/>
    </row>
    <row r="283" spans="2:10" x14ac:dyDescent="0.25">
      <c r="B283" s="59"/>
      <c r="C283" s="67"/>
      <c r="D283" s="68"/>
      <c r="F283" s="69"/>
      <c r="G283" s="69"/>
      <c r="H283" s="70"/>
      <c r="I283" s="70"/>
      <c r="J283" s="71"/>
    </row>
    <row r="284" spans="2:10" x14ac:dyDescent="0.25">
      <c r="B284" s="59"/>
      <c r="C284" s="67"/>
      <c r="D284" s="68"/>
      <c r="F284" s="69"/>
      <c r="G284" s="69"/>
      <c r="H284" s="70"/>
      <c r="I284" s="70"/>
      <c r="J284" s="71"/>
    </row>
    <row r="285" spans="2:10" x14ac:dyDescent="0.25">
      <c r="B285" s="59"/>
      <c r="C285" s="67"/>
      <c r="D285" s="68"/>
      <c r="F285" s="69"/>
      <c r="G285" s="69"/>
      <c r="H285" s="70"/>
      <c r="I285" s="70"/>
      <c r="J285" s="71"/>
    </row>
    <row r="286" spans="2:10" x14ac:dyDescent="0.25">
      <c r="B286" s="59"/>
      <c r="C286" s="67"/>
      <c r="D286" s="68"/>
      <c r="F286" s="69"/>
      <c r="G286" s="69"/>
      <c r="H286" s="70"/>
      <c r="I286" s="70"/>
      <c r="J286" s="71"/>
    </row>
    <row r="287" spans="2:10" x14ac:dyDescent="0.25">
      <c r="B287" s="59"/>
      <c r="C287" s="67"/>
      <c r="D287" s="68"/>
      <c r="F287" s="69"/>
      <c r="G287" s="69"/>
      <c r="H287" s="70"/>
      <c r="I287" s="70"/>
      <c r="J287" s="71"/>
    </row>
    <row r="288" spans="2:10" x14ac:dyDescent="0.25">
      <c r="B288" s="59"/>
      <c r="C288" s="67"/>
      <c r="D288" s="68"/>
      <c r="F288" s="69"/>
      <c r="G288" s="69"/>
      <c r="H288" s="70"/>
      <c r="I288" s="70"/>
      <c r="J288" s="71"/>
    </row>
    <row r="289" spans="2:10" x14ac:dyDescent="0.25">
      <c r="B289" s="59"/>
      <c r="C289" s="67"/>
      <c r="D289" s="68"/>
      <c r="F289" s="69"/>
      <c r="G289" s="69"/>
      <c r="H289" s="70"/>
      <c r="I289" s="70"/>
      <c r="J289" s="71"/>
    </row>
    <row r="290" spans="2:10" x14ac:dyDescent="0.25">
      <c r="B290" s="59"/>
      <c r="C290" s="67"/>
      <c r="D290" s="68"/>
      <c r="F290" s="69"/>
      <c r="G290" s="69"/>
      <c r="H290" s="70"/>
      <c r="I290" s="70"/>
      <c r="J290" s="71"/>
    </row>
    <row r="291" spans="2:10" x14ac:dyDescent="0.25">
      <c r="B291" s="59"/>
      <c r="C291" s="67"/>
      <c r="D291" s="68"/>
      <c r="F291" s="69"/>
      <c r="G291" s="69"/>
      <c r="H291" s="70"/>
      <c r="I291" s="70"/>
      <c r="J291" s="71"/>
    </row>
    <row r="292" spans="2:10" x14ac:dyDescent="0.25">
      <c r="B292" s="59"/>
      <c r="C292" s="67"/>
      <c r="D292" s="68"/>
      <c r="F292" s="69"/>
      <c r="G292" s="69"/>
      <c r="H292" s="70"/>
      <c r="I292" s="70"/>
      <c r="J292" s="71"/>
    </row>
    <row r="293" spans="2:10" x14ac:dyDescent="0.25">
      <c r="B293" s="59"/>
      <c r="C293" s="67"/>
      <c r="D293" s="68"/>
      <c r="F293" s="69"/>
      <c r="G293" s="69"/>
      <c r="H293" s="70"/>
      <c r="I293" s="70"/>
      <c r="J293" s="71"/>
    </row>
    <row r="294" spans="2:10" x14ac:dyDescent="0.25">
      <c r="B294" s="59"/>
      <c r="C294" s="67"/>
      <c r="D294" s="68"/>
      <c r="F294" s="69"/>
      <c r="G294" s="69"/>
      <c r="H294" s="70"/>
      <c r="I294" s="70"/>
      <c r="J294" s="71"/>
    </row>
    <row r="295" spans="2:10" x14ac:dyDescent="0.25">
      <c r="B295" s="59"/>
      <c r="C295" s="67"/>
      <c r="D295" s="68"/>
      <c r="F295" s="69"/>
      <c r="G295" s="69"/>
      <c r="H295" s="70"/>
      <c r="I295" s="70"/>
      <c r="J295" s="71"/>
    </row>
    <row r="296" spans="2:10" x14ac:dyDescent="0.25">
      <c r="B296" s="59"/>
      <c r="C296" s="67"/>
      <c r="D296" s="68"/>
      <c r="F296" s="69"/>
      <c r="G296" s="69"/>
      <c r="H296" s="70"/>
      <c r="I296" s="70"/>
      <c r="J296" s="71"/>
    </row>
    <row r="297" spans="2:10" x14ac:dyDescent="0.25">
      <c r="B297" s="59"/>
      <c r="C297" s="67"/>
      <c r="D297" s="68"/>
      <c r="F297" s="69"/>
      <c r="G297" s="69"/>
      <c r="H297" s="70"/>
      <c r="I297" s="70"/>
      <c r="J297" s="71"/>
    </row>
    <row r="298" spans="2:10" x14ac:dyDescent="0.25">
      <c r="B298" s="59"/>
      <c r="C298" s="67"/>
      <c r="D298" s="68"/>
      <c r="F298" s="69"/>
      <c r="G298" s="69"/>
      <c r="H298" s="70"/>
      <c r="I298" s="70"/>
      <c r="J298" s="71"/>
    </row>
    <row r="299" spans="2:10" x14ac:dyDescent="0.25">
      <c r="B299" s="59"/>
      <c r="C299" s="67"/>
      <c r="D299" s="68"/>
      <c r="F299" s="69"/>
      <c r="G299" s="69"/>
      <c r="H299" s="70"/>
      <c r="I299" s="70"/>
      <c r="J299" s="71"/>
    </row>
    <row r="300" spans="2:10" x14ac:dyDescent="0.25">
      <c r="B300" s="59"/>
      <c r="C300" s="67"/>
      <c r="D300" s="68"/>
      <c r="F300" s="69"/>
      <c r="G300" s="69"/>
      <c r="H300" s="70"/>
      <c r="I300" s="70"/>
      <c r="J300" s="71"/>
    </row>
    <row r="301" spans="2:10" x14ac:dyDescent="0.25">
      <c r="B301" s="59"/>
      <c r="C301" s="67"/>
      <c r="D301" s="68"/>
      <c r="F301" s="69"/>
      <c r="G301" s="69"/>
      <c r="H301" s="70"/>
      <c r="I301" s="70"/>
      <c r="J301" s="71"/>
    </row>
    <row r="302" spans="2:10" x14ac:dyDescent="0.25">
      <c r="B302" s="59"/>
      <c r="C302" s="67"/>
      <c r="D302" s="68"/>
      <c r="F302" s="69"/>
      <c r="G302" s="69"/>
      <c r="H302" s="70"/>
      <c r="I302" s="70"/>
      <c r="J302" s="71"/>
    </row>
    <row r="303" spans="2:10" x14ac:dyDescent="0.25">
      <c r="B303" s="59"/>
      <c r="C303" s="67"/>
      <c r="D303" s="68"/>
      <c r="F303" s="69"/>
      <c r="G303" s="69"/>
      <c r="H303" s="70"/>
      <c r="I303" s="70"/>
      <c r="J303" s="71"/>
    </row>
    <row r="304" spans="2:10" x14ac:dyDescent="0.25">
      <c r="B304" s="59"/>
      <c r="C304" s="67"/>
      <c r="D304" s="68"/>
      <c r="F304" s="69"/>
      <c r="G304" s="69"/>
      <c r="H304" s="70"/>
      <c r="I304" s="70"/>
      <c r="J304" s="71"/>
    </row>
    <row r="305" spans="2:10" x14ac:dyDescent="0.25">
      <c r="B305" s="59"/>
      <c r="C305" s="67"/>
      <c r="D305" s="68"/>
      <c r="F305" s="69"/>
      <c r="G305" s="69"/>
      <c r="H305" s="70"/>
      <c r="I305" s="70"/>
      <c r="J305" s="71"/>
    </row>
    <row r="306" spans="2:10" x14ac:dyDescent="0.25">
      <c r="B306" s="59"/>
      <c r="C306" s="67"/>
      <c r="D306" s="68"/>
      <c r="F306" s="69"/>
      <c r="G306" s="69"/>
      <c r="H306" s="70"/>
      <c r="I306" s="70"/>
      <c r="J306" s="71"/>
    </row>
    <row r="307" spans="2:10" x14ac:dyDescent="0.25">
      <c r="B307" s="59"/>
      <c r="C307" s="67"/>
      <c r="D307" s="68"/>
      <c r="F307" s="69"/>
      <c r="G307" s="69"/>
      <c r="H307" s="70"/>
      <c r="I307" s="70"/>
      <c r="J307" s="71"/>
    </row>
    <row r="308" spans="2:10" x14ac:dyDescent="0.25">
      <c r="B308" s="59"/>
      <c r="C308" s="67"/>
      <c r="D308" s="68"/>
      <c r="F308" s="69"/>
      <c r="G308" s="69"/>
      <c r="H308" s="70"/>
      <c r="I308" s="70"/>
      <c r="J308" s="71"/>
    </row>
    <row r="309" spans="2:10" x14ac:dyDescent="0.25">
      <c r="B309" s="59"/>
      <c r="C309" s="67"/>
      <c r="D309" s="68"/>
      <c r="F309" s="69"/>
      <c r="G309" s="69"/>
      <c r="H309" s="70"/>
      <c r="I309" s="70"/>
      <c r="J309" s="71"/>
    </row>
    <row r="310" spans="2:10" x14ac:dyDescent="0.25">
      <c r="B310" s="59"/>
      <c r="C310" s="67"/>
      <c r="D310" s="68"/>
      <c r="F310" s="69"/>
      <c r="G310" s="69"/>
      <c r="H310" s="70"/>
      <c r="I310" s="70"/>
      <c r="J310" s="71"/>
    </row>
    <row r="311" spans="2:10" x14ac:dyDescent="0.25">
      <c r="B311" s="59"/>
      <c r="C311" s="67"/>
      <c r="D311" s="68"/>
      <c r="F311" s="69"/>
      <c r="G311" s="69"/>
      <c r="H311" s="70"/>
      <c r="I311" s="70"/>
      <c r="J311" s="71"/>
    </row>
    <row r="312" spans="2:10" x14ac:dyDescent="0.25">
      <c r="B312" s="59"/>
      <c r="C312" s="67"/>
      <c r="D312" s="68"/>
      <c r="F312" s="69"/>
      <c r="G312" s="69"/>
      <c r="H312" s="70"/>
      <c r="I312" s="70"/>
      <c r="J312" s="71"/>
    </row>
    <row r="313" spans="2:10" x14ac:dyDescent="0.25">
      <c r="B313" s="59"/>
      <c r="C313" s="67"/>
      <c r="D313" s="68"/>
      <c r="F313" s="69"/>
      <c r="G313" s="69"/>
      <c r="H313" s="70"/>
      <c r="I313" s="70"/>
      <c r="J313" s="71"/>
    </row>
    <row r="314" spans="2:10" x14ac:dyDescent="0.25">
      <c r="B314" s="59"/>
      <c r="C314" s="67"/>
      <c r="D314" s="68"/>
      <c r="F314" s="69"/>
      <c r="G314" s="69"/>
      <c r="H314" s="70"/>
      <c r="I314" s="70"/>
      <c r="J314" s="71"/>
    </row>
    <row r="315" spans="2:10" x14ac:dyDescent="0.25">
      <c r="B315" s="59"/>
      <c r="C315" s="67"/>
      <c r="D315" s="68"/>
      <c r="F315" s="69"/>
      <c r="G315" s="69"/>
      <c r="H315" s="70"/>
      <c r="I315" s="70"/>
      <c r="J315" s="71"/>
    </row>
    <row r="316" spans="2:10" x14ac:dyDescent="0.25">
      <c r="B316" s="59"/>
      <c r="C316" s="67"/>
      <c r="D316" s="68"/>
      <c r="F316" s="69"/>
      <c r="G316" s="69"/>
      <c r="H316" s="70"/>
      <c r="I316" s="70"/>
      <c r="J316" s="71"/>
    </row>
    <row r="317" spans="2:10" x14ac:dyDescent="0.25">
      <c r="B317" s="59"/>
      <c r="C317" s="67"/>
      <c r="D317" s="68"/>
      <c r="F317" s="69"/>
      <c r="G317" s="69"/>
      <c r="H317" s="70"/>
      <c r="I317" s="70"/>
      <c r="J317" s="71"/>
    </row>
    <row r="318" spans="2:10" x14ac:dyDescent="0.25">
      <c r="B318" s="59"/>
      <c r="C318" s="67"/>
      <c r="D318" s="68"/>
      <c r="F318" s="69"/>
      <c r="G318" s="69"/>
      <c r="H318" s="70"/>
      <c r="I318" s="70"/>
      <c r="J318" s="71"/>
    </row>
    <row r="319" spans="2:10" x14ac:dyDescent="0.25">
      <c r="B319" s="59"/>
      <c r="C319" s="67"/>
      <c r="D319" s="68"/>
      <c r="F319" s="69"/>
      <c r="G319" s="69"/>
      <c r="H319" s="70"/>
      <c r="I319" s="70"/>
      <c r="J319" s="71"/>
    </row>
    <row r="320" spans="2:10" x14ac:dyDescent="0.25">
      <c r="B320" s="59"/>
      <c r="C320" s="67"/>
      <c r="D320" s="68"/>
      <c r="F320" s="69"/>
      <c r="G320" s="69"/>
      <c r="H320" s="70"/>
      <c r="I320" s="70"/>
      <c r="J320" s="71"/>
    </row>
    <row r="321" spans="2:10" x14ac:dyDescent="0.25">
      <c r="B321" s="59"/>
      <c r="C321" s="67"/>
      <c r="D321" s="68"/>
      <c r="F321" s="69"/>
      <c r="G321" s="69"/>
      <c r="H321" s="70"/>
      <c r="I321" s="70"/>
      <c r="J321" s="71"/>
    </row>
    <row r="322" spans="2:10" x14ac:dyDescent="0.25">
      <c r="B322" s="59"/>
      <c r="C322" s="67"/>
      <c r="D322" s="68"/>
      <c r="F322" s="69"/>
      <c r="G322" s="69"/>
      <c r="H322" s="70"/>
      <c r="I322" s="70"/>
      <c r="J322" s="71"/>
    </row>
    <row r="323" spans="2:10" x14ac:dyDescent="0.25">
      <c r="B323" s="59"/>
      <c r="C323" s="67"/>
      <c r="D323" s="68"/>
      <c r="F323" s="69"/>
      <c r="G323" s="69"/>
      <c r="H323" s="70"/>
      <c r="I323" s="70"/>
      <c r="J323" s="71"/>
    </row>
    <row r="324" spans="2:10" x14ac:dyDescent="0.25">
      <c r="B324" s="59"/>
      <c r="C324" s="67"/>
      <c r="D324" s="68"/>
      <c r="F324" s="69"/>
      <c r="G324" s="69"/>
      <c r="H324" s="70"/>
      <c r="I324" s="70"/>
      <c r="J324" s="71"/>
    </row>
    <row r="325" spans="2:10" x14ac:dyDescent="0.25">
      <c r="B325" s="59"/>
      <c r="C325" s="67"/>
      <c r="D325" s="68"/>
      <c r="F325" s="69"/>
      <c r="G325" s="69"/>
      <c r="H325" s="70"/>
      <c r="I325" s="70"/>
      <c r="J325" s="71"/>
    </row>
    <row r="326" spans="2:10" x14ac:dyDescent="0.25">
      <c r="B326" s="59"/>
      <c r="C326" s="67"/>
      <c r="D326" s="68"/>
      <c r="F326" s="69"/>
      <c r="G326" s="69"/>
      <c r="H326" s="70"/>
      <c r="I326" s="70"/>
      <c r="J326" s="71"/>
    </row>
    <row r="327" spans="2:10" x14ac:dyDescent="0.25">
      <c r="B327" s="59"/>
      <c r="C327" s="67"/>
      <c r="D327" s="68"/>
      <c r="F327" s="69"/>
      <c r="G327" s="69"/>
      <c r="H327" s="70"/>
      <c r="I327" s="70"/>
      <c r="J327" s="71"/>
    </row>
    <row r="328" spans="2:10" x14ac:dyDescent="0.25">
      <c r="B328" s="59"/>
      <c r="C328" s="67"/>
      <c r="D328" s="68"/>
      <c r="F328" s="69"/>
      <c r="G328" s="69"/>
      <c r="H328" s="70"/>
      <c r="I328" s="70"/>
      <c r="J328" s="71"/>
    </row>
    <row r="329" spans="2:10" x14ac:dyDescent="0.25">
      <c r="B329" s="59"/>
      <c r="C329" s="67"/>
      <c r="D329" s="68"/>
      <c r="F329" s="69"/>
      <c r="G329" s="69"/>
      <c r="H329" s="70"/>
      <c r="I329" s="70"/>
      <c r="J329" s="71"/>
    </row>
    <row r="330" spans="2:10" x14ac:dyDescent="0.25">
      <c r="B330" s="59"/>
      <c r="C330" s="67"/>
      <c r="D330" s="68"/>
      <c r="F330" s="69"/>
      <c r="G330" s="69"/>
      <c r="H330" s="70"/>
      <c r="I330" s="70"/>
      <c r="J330" s="71"/>
    </row>
    <row r="331" spans="2:10" x14ac:dyDescent="0.25">
      <c r="B331" s="59"/>
      <c r="C331" s="67"/>
      <c r="D331" s="68"/>
      <c r="F331" s="69"/>
      <c r="G331" s="69"/>
      <c r="H331" s="70"/>
      <c r="I331" s="70"/>
      <c r="J331" s="71"/>
    </row>
    <row r="332" spans="2:10" x14ac:dyDescent="0.25">
      <c r="B332" s="59"/>
      <c r="C332" s="67"/>
      <c r="D332" s="68"/>
      <c r="F332" s="69"/>
      <c r="G332" s="69"/>
      <c r="H332" s="70"/>
      <c r="I332" s="70"/>
      <c r="J332" s="71"/>
    </row>
    <row r="333" spans="2:10" x14ac:dyDescent="0.25">
      <c r="B333" s="59"/>
      <c r="C333" s="67"/>
      <c r="D333" s="68"/>
      <c r="F333" s="69"/>
      <c r="G333" s="69"/>
      <c r="H333" s="70"/>
      <c r="I333" s="70"/>
      <c r="J333" s="71"/>
    </row>
    <row r="334" spans="2:10" x14ac:dyDescent="0.25">
      <c r="B334" s="59"/>
      <c r="C334" s="67"/>
      <c r="D334" s="68"/>
      <c r="F334" s="69"/>
      <c r="G334" s="69"/>
      <c r="H334" s="70"/>
      <c r="I334" s="70"/>
      <c r="J334" s="71"/>
    </row>
    <row r="335" spans="2:10" x14ac:dyDescent="0.25">
      <c r="B335" s="59"/>
      <c r="C335" s="67"/>
      <c r="D335" s="68"/>
      <c r="F335" s="69"/>
      <c r="G335" s="69"/>
      <c r="H335" s="70"/>
      <c r="I335" s="70"/>
      <c r="J335" s="71"/>
    </row>
    <row r="336" spans="2:10" x14ac:dyDescent="0.25">
      <c r="B336" s="59"/>
      <c r="C336" s="67"/>
      <c r="D336" s="68"/>
      <c r="F336" s="69"/>
      <c r="G336" s="69"/>
      <c r="H336" s="70"/>
      <c r="I336" s="70"/>
      <c r="J336" s="71"/>
    </row>
    <row r="337" spans="2:10" x14ac:dyDescent="0.25">
      <c r="B337" s="59"/>
      <c r="C337" s="67"/>
      <c r="D337" s="68"/>
      <c r="F337" s="69"/>
      <c r="G337" s="69"/>
      <c r="H337" s="70"/>
      <c r="I337" s="70"/>
      <c r="J337" s="71"/>
    </row>
    <row r="338" spans="2:10" x14ac:dyDescent="0.25">
      <c r="B338" s="59"/>
      <c r="C338" s="67"/>
      <c r="D338" s="68"/>
      <c r="F338" s="69"/>
      <c r="G338" s="69"/>
      <c r="H338" s="70"/>
      <c r="I338" s="70"/>
      <c r="J338" s="71"/>
    </row>
    <row r="339" spans="2:10" x14ac:dyDescent="0.25">
      <c r="B339" s="59"/>
      <c r="C339" s="67"/>
      <c r="D339" s="68"/>
      <c r="F339" s="69"/>
      <c r="G339" s="69"/>
      <c r="H339" s="70"/>
      <c r="I339" s="70"/>
      <c r="J339" s="71"/>
    </row>
    <row r="340" spans="2:10" x14ac:dyDescent="0.25">
      <c r="B340" s="59"/>
      <c r="C340" s="67"/>
      <c r="D340" s="68"/>
      <c r="F340" s="69"/>
      <c r="G340" s="69"/>
      <c r="H340" s="70"/>
      <c r="I340" s="70"/>
      <c r="J340" s="71"/>
    </row>
    <row r="341" spans="2:10" x14ac:dyDescent="0.25">
      <c r="B341" s="59"/>
      <c r="C341" s="67"/>
      <c r="D341" s="68"/>
      <c r="F341" s="69"/>
      <c r="G341" s="69"/>
      <c r="H341" s="70"/>
      <c r="I341" s="70"/>
      <c r="J341" s="71"/>
    </row>
    <row r="342" spans="2:10" x14ac:dyDescent="0.25">
      <c r="B342" s="59"/>
      <c r="C342" s="67"/>
      <c r="D342" s="68"/>
      <c r="F342" s="69"/>
      <c r="G342" s="69"/>
      <c r="H342" s="70"/>
      <c r="I342" s="70"/>
      <c r="J342" s="71"/>
    </row>
    <row r="343" spans="2:10" x14ac:dyDescent="0.25">
      <c r="B343" s="59"/>
      <c r="C343" s="67"/>
      <c r="D343" s="68"/>
      <c r="F343" s="69"/>
      <c r="G343" s="69"/>
      <c r="H343" s="70"/>
      <c r="I343" s="70"/>
      <c r="J343" s="71"/>
    </row>
    <row r="344" spans="2:10" x14ac:dyDescent="0.25">
      <c r="B344" s="59"/>
      <c r="C344" s="67"/>
      <c r="D344" s="68"/>
      <c r="F344" s="69"/>
      <c r="G344" s="69"/>
      <c r="H344" s="70"/>
      <c r="I344" s="70"/>
      <c r="J344" s="71"/>
    </row>
    <row r="345" spans="2:10" x14ac:dyDescent="0.25">
      <c r="B345" s="59"/>
      <c r="C345" s="67"/>
      <c r="D345" s="68"/>
      <c r="F345" s="69"/>
      <c r="G345" s="69"/>
      <c r="H345" s="70"/>
      <c r="I345" s="70"/>
      <c r="J345" s="71"/>
    </row>
    <row r="346" spans="2:10" x14ac:dyDescent="0.25">
      <c r="B346" s="59"/>
      <c r="C346" s="67"/>
      <c r="D346" s="68"/>
      <c r="F346" s="69"/>
      <c r="G346" s="69"/>
      <c r="H346" s="70"/>
      <c r="I346" s="70"/>
      <c r="J346" s="71"/>
    </row>
    <row r="347" spans="2:10" x14ac:dyDescent="0.25">
      <c r="B347" s="59"/>
      <c r="C347" s="67"/>
      <c r="D347" s="68"/>
      <c r="F347" s="69"/>
      <c r="G347" s="69"/>
      <c r="H347" s="70"/>
      <c r="I347" s="70"/>
      <c r="J347" s="71"/>
    </row>
    <row r="348" spans="2:10" x14ac:dyDescent="0.25">
      <c r="B348" s="59"/>
      <c r="C348" s="67"/>
      <c r="D348" s="68"/>
      <c r="F348" s="69"/>
      <c r="G348" s="69"/>
      <c r="H348" s="70"/>
      <c r="I348" s="70"/>
      <c r="J348" s="71"/>
    </row>
    <row r="349" spans="2:10" x14ac:dyDescent="0.25">
      <c r="B349" s="59"/>
      <c r="C349" s="67"/>
      <c r="D349" s="68"/>
      <c r="F349" s="69"/>
      <c r="G349" s="69"/>
      <c r="H349" s="70"/>
      <c r="I349" s="70"/>
      <c r="J349" s="71"/>
    </row>
    <row r="350" spans="2:10" x14ac:dyDescent="0.25">
      <c r="B350" s="59"/>
      <c r="C350" s="67"/>
      <c r="D350" s="68"/>
      <c r="F350" s="69"/>
      <c r="G350" s="69"/>
      <c r="H350" s="70"/>
      <c r="I350" s="70"/>
      <c r="J350" s="71"/>
    </row>
    <row r="351" spans="2:10" x14ac:dyDescent="0.25">
      <c r="B351" s="59"/>
      <c r="C351" s="67"/>
      <c r="D351" s="68"/>
      <c r="F351" s="69"/>
      <c r="G351" s="69"/>
      <c r="H351" s="70"/>
      <c r="I351" s="70"/>
      <c r="J351" s="71"/>
    </row>
    <row r="352" spans="2:10" x14ac:dyDescent="0.25">
      <c r="B352" s="59"/>
      <c r="C352" s="67"/>
      <c r="D352" s="68"/>
      <c r="F352" s="69"/>
      <c r="G352" s="69"/>
      <c r="H352" s="70"/>
      <c r="I352" s="70"/>
      <c r="J352" s="71"/>
    </row>
    <row r="353" spans="2:10" x14ac:dyDescent="0.25">
      <c r="B353" s="59"/>
      <c r="C353" s="67"/>
      <c r="D353" s="68"/>
      <c r="F353" s="69"/>
      <c r="G353" s="69"/>
      <c r="H353" s="70"/>
      <c r="I353" s="70"/>
      <c r="J353" s="71"/>
    </row>
    <row r="354" spans="2:10" x14ac:dyDescent="0.25">
      <c r="B354" s="59"/>
      <c r="C354" s="67"/>
      <c r="D354" s="68"/>
      <c r="F354" s="69"/>
      <c r="G354" s="69"/>
      <c r="H354" s="70"/>
      <c r="I354" s="70"/>
      <c r="J354" s="71"/>
    </row>
    <row r="355" spans="2:10" x14ac:dyDescent="0.25">
      <c r="B355" s="59"/>
      <c r="C355" s="67"/>
      <c r="D355" s="68"/>
      <c r="F355" s="69"/>
      <c r="G355" s="69"/>
      <c r="H355" s="70"/>
      <c r="I355" s="70"/>
      <c r="J355" s="71"/>
    </row>
    <row r="356" spans="2:10" x14ac:dyDescent="0.25">
      <c r="B356" s="59"/>
      <c r="C356" s="67"/>
      <c r="D356" s="68"/>
      <c r="F356" s="69"/>
      <c r="G356" s="69"/>
      <c r="H356" s="70"/>
      <c r="I356" s="70"/>
      <c r="J356" s="71"/>
    </row>
    <row r="357" spans="2:10" x14ac:dyDescent="0.25">
      <c r="B357" s="59"/>
      <c r="C357" s="67"/>
      <c r="D357" s="68"/>
      <c r="F357" s="69"/>
      <c r="G357" s="69"/>
      <c r="H357" s="70"/>
      <c r="I357" s="70"/>
      <c r="J357" s="71"/>
    </row>
    <row r="358" spans="2:10" x14ac:dyDescent="0.25">
      <c r="B358" s="59"/>
      <c r="C358" s="67"/>
      <c r="D358" s="68"/>
      <c r="F358" s="69"/>
      <c r="G358" s="69"/>
      <c r="H358" s="70"/>
      <c r="I358" s="70"/>
      <c r="J358" s="71"/>
    </row>
    <row r="359" spans="2:10" x14ac:dyDescent="0.25">
      <c r="B359" s="59"/>
      <c r="C359" s="67"/>
      <c r="D359" s="68"/>
      <c r="F359" s="69"/>
      <c r="G359" s="69"/>
      <c r="H359" s="70"/>
      <c r="I359" s="70"/>
      <c r="J359" s="71"/>
    </row>
    <row r="360" spans="2:10" x14ac:dyDescent="0.25">
      <c r="B360" s="59"/>
      <c r="C360" s="67"/>
      <c r="D360" s="68"/>
      <c r="F360" s="69"/>
      <c r="G360" s="69"/>
      <c r="H360" s="70"/>
      <c r="I360" s="70"/>
      <c r="J360" s="71"/>
    </row>
    <row r="361" spans="2:10" x14ac:dyDescent="0.25">
      <c r="B361" s="59"/>
      <c r="C361" s="67"/>
      <c r="D361" s="68"/>
      <c r="F361" s="69"/>
      <c r="G361" s="69"/>
      <c r="H361" s="70"/>
      <c r="I361" s="70"/>
      <c r="J361" s="71"/>
    </row>
    <row r="362" spans="2:10" x14ac:dyDescent="0.25">
      <c r="B362" s="59"/>
      <c r="C362" s="67"/>
      <c r="D362" s="68"/>
      <c r="F362" s="69"/>
      <c r="G362" s="69"/>
      <c r="H362" s="70"/>
      <c r="I362" s="70"/>
      <c r="J362" s="71"/>
    </row>
    <row r="363" spans="2:10" x14ac:dyDescent="0.25">
      <c r="B363" s="59"/>
      <c r="C363" s="67"/>
      <c r="D363" s="68"/>
      <c r="F363" s="69"/>
      <c r="G363" s="69"/>
      <c r="H363" s="70"/>
      <c r="I363" s="70"/>
      <c r="J363" s="71"/>
    </row>
    <row r="364" spans="2:10" x14ac:dyDescent="0.25">
      <c r="B364" s="59"/>
      <c r="C364" s="67"/>
      <c r="D364" s="68"/>
      <c r="F364" s="69"/>
      <c r="G364" s="69"/>
      <c r="H364" s="70"/>
      <c r="I364" s="70"/>
      <c r="J364" s="71"/>
    </row>
    <row r="365" spans="2:10" x14ac:dyDescent="0.25">
      <c r="B365" s="59"/>
      <c r="C365" s="67"/>
      <c r="D365" s="68"/>
      <c r="F365" s="69"/>
      <c r="G365" s="69"/>
      <c r="H365" s="70"/>
      <c r="I365" s="70"/>
      <c r="J365" s="71"/>
    </row>
    <row r="366" spans="2:10" x14ac:dyDescent="0.25">
      <c r="B366" s="59"/>
      <c r="C366" s="67"/>
      <c r="D366" s="68"/>
      <c r="F366" s="69"/>
      <c r="G366" s="69"/>
      <c r="H366" s="70"/>
      <c r="I366" s="70"/>
      <c r="J366" s="71"/>
    </row>
    <row r="367" spans="2:10" x14ac:dyDescent="0.25">
      <c r="B367" s="59"/>
      <c r="C367" s="67"/>
      <c r="D367" s="68"/>
      <c r="F367" s="69"/>
      <c r="G367" s="69"/>
      <c r="H367" s="70"/>
      <c r="I367" s="70"/>
      <c r="J367" s="71"/>
    </row>
    <row r="368" spans="2:10" x14ac:dyDescent="0.25">
      <c r="B368" s="59"/>
      <c r="C368" s="67"/>
      <c r="D368" s="68"/>
      <c r="F368" s="69"/>
      <c r="G368" s="69"/>
      <c r="H368" s="70"/>
      <c r="I368" s="70"/>
      <c r="J368" s="71"/>
    </row>
    <row r="369" spans="2:10" x14ac:dyDescent="0.25">
      <c r="B369" s="59"/>
      <c r="C369" s="67"/>
      <c r="D369" s="68"/>
      <c r="F369" s="69"/>
      <c r="G369" s="69"/>
      <c r="H369" s="70"/>
      <c r="I369" s="70"/>
      <c r="J369" s="71"/>
    </row>
    <row r="370" spans="2:10" x14ac:dyDescent="0.25">
      <c r="B370" s="59"/>
      <c r="C370" s="67"/>
      <c r="D370" s="68"/>
      <c r="F370" s="69"/>
      <c r="G370" s="69"/>
      <c r="H370" s="70"/>
      <c r="I370" s="70"/>
      <c r="J370" s="71"/>
    </row>
    <row r="371" spans="2:10" x14ac:dyDescent="0.25">
      <c r="B371" s="59"/>
      <c r="C371" s="67"/>
      <c r="D371" s="68"/>
      <c r="F371" s="69"/>
      <c r="G371" s="69"/>
      <c r="H371" s="70"/>
      <c r="I371" s="70"/>
      <c r="J371" s="71"/>
    </row>
    <row r="372" spans="2:10" x14ac:dyDescent="0.25">
      <c r="B372" s="59"/>
      <c r="C372" s="67"/>
      <c r="D372" s="68"/>
      <c r="F372" s="69"/>
      <c r="G372" s="69"/>
      <c r="H372" s="70"/>
      <c r="I372" s="70"/>
      <c r="J372" s="71"/>
    </row>
    <row r="373" spans="2:10" x14ac:dyDescent="0.25">
      <c r="B373" s="59"/>
      <c r="C373" s="67"/>
      <c r="D373" s="68"/>
      <c r="F373" s="69"/>
      <c r="G373" s="69"/>
      <c r="H373" s="70"/>
      <c r="I373" s="70"/>
      <c r="J373" s="71"/>
    </row>
    <row r="374" spans="2:10" x14ac:dyDescent="0.25">
      <c r="B374" s="59"/>
      <c r="C374" s="67"/>
      <c r="D374" s="68"/>
      <c r="F374" s="69"/>
      <c r="G374" s="69"/>
      <c r="H374" s="70"/>
      <c r="I374" s="70"/>
      <c r="J374" s="71"/>
    </row>
    <row r="375" spans="2:10" x14ac:dyDescent="0.25">
      <c r="B375" s="59"/>
      <c r="C375" s="67"/>
      <c r="D375" s="68"/>
      <c r="F375" s="69"/>
      <c r="G375" s="69"/>
      <c r="H375" s="70"/>
      <c r="I375" s="70"/>
      <c r="J375" s="71"/>
    </row>
    <row r="376" spans="2:10" x14ac:dyDescent="0.25">
      <c r="B376" s="59"/>
      <c r="C376" s="67"/>
      <c r="D376" s="68"/>
      <c r="F376" s="69"/>
      <c r="G376" s="69"/>
      <c r="H376" s="70"/>
      <c r="I376" s="70"/>
      <c r="J376" s="71"/>
    </row>
    <row r="377" spans="2:10" x14ac:dyDescent="0.25">
      <c r="B377" s="59"/>
      <c r="C377" s="67"/>
      <c r="D377" s="68"/>
      <c r="F377" s="69"/>
      <c r="G377" s="69"/>
      <c r="H377" s="70"/>
      <c r="I377" s="70"/>
      <c r="J377" s="71"/>
    </row>
    <row r="378" spans="2:10" x14ac:dyDescent="0.25">
      <c r="B378" s="59"/>
      <c r="C378" s="67"/>
      <c r="D378" s="68"/>
      <c r="F378" s="69"/>
      <c r="G378" s="69"/>
      <c r="H378" s="70"/>
      <c r="I378" s="70"/>
      <c r="J378" s="71"/>
    </row>
    <row r="379" spans="2:10" x14ac:dyDescent="0.25">
      <c r="B379" s="59"/>
      <c r="C379" s="67"/>
      <c r="D379" s="68"/>
      <c r="F379" s="69"/>
      <c r="G379" s="69"/>
      <c r="H379" s="70"/>
      <c r="I379" s="70"/>
      <c r="J379" s="71"/>
    </row>
    <row r="380" spans="2:10" x14ac:dyDescent="0.25">
      <c r="B380" s="59"/>
      <c r="C380" s="67"/>
      <c r="D380" s="68"/>
      <c r="F380" s="69"/>
      <c r="G380" s="69"/>
      <c r="H380" s="70"/>
      <c r="I380" s="70"/>
      <c r="J380" s="71"/>
    </row>
    <row r="381" spans="2:10" x14ac:dyDescent="0.25">
      <c r="B381" s="59"/>
      <c r="C381" s="67"/>
      <c r="D381" s="68"/>
      <c r="F381" s="69"/>
      <c r="G381" s="69"/>
      <c r="H381" s="70"/>
      <c r="I381" s="70"/>
      <c r="J381" s="71"/>
    </row>
    <row r="382" spans="2:10" x14ac:dyDescent="0.25">
      <c r="B382" s="59"/>
      <c r="C382" s="67"/>
      <c r="D382" s="68"/>
      <c r="F382" s="69"/>
      <c r="G382" s="69"/>
      <c r="H382" s="70"/>
      <c r="I382" s="70"/>
      <c r="J382" s="71"/>
    </row>
    <row r="383" spans="2:10" x14ac:dyDescent="0.25">
      <c r="B383" s="59"/>
      <c r="C383" s="67"/>
      <c r="D383" s="68"/>
      <c r="F383" s="69"/>
      <c r="G383" s="69"/>
      <c r="H383" s="70"/>
      <c r="I383" s="70"/>
      <c r="J383" s="71"/>
    </row>
    <row r="384" spans="2:10" x14ac:dyDescent="0.25">
      <c r="B384" s="59"/>
      <c r="C384" s="67"/>
      <c r="D384" s="68"/>
      <c r="F384" s="69"/>
      <c r="G384" s="69"/>
      <c r="H384" s="70"/>
      <c r="I384" s="70"/>
      <c r="J384" s="71"/>
    </row>
    <row r="385" spans="2:10" x14ac:dyDescent="0.25">
      <c r="B385" s="59"/>
      <c r="C385" s="67"/>
      <c r="D385" s="68"/>
      <c r="F385" s="69"/>
      <c r="G385" s="69"/>
      <c r="H385" s="70"/>
      <c r="I385" s="70"/>
      <c r="J385" s="71"/>
    </row>
    <row r="386" spans="2:10" x14ac:dyDescent="0.25">
      <c r="B386" s="59"/>
      <c r="C386" s="67"/>
      <c r="D386" s="68"/>
      <c r="F386" s="69"/>
      <c r="G386" s="69"/>
      <c r="H386" s="70"/>
      <c r="I386" s="70"/>
      <c r="J386" s="71"/>
    </row>
    <row r="387" spans="2:10" x14ac:dyDescent="0.25">
      <c r="B387" s="59"/>
      <c r="C387" s="67"/>
      <c r="D387" s="68"/>
      <c r="F387" s="69"/>
      <c r="G387" s="69"/>
      <c r="H387" s="70"/>
      <c r="I387" s="70"/>
      <c r="J387" s="71"/>
    </row>
    <row r="388" spans="2:10" x14ac:dyDescent="0.25">
      <c r="B388" s="59"/>
      <c r="C388" s="67"/>
      <c r="D388" s="68"/>
      <c r="F388" s="69"/>
      <c r="G388" s="69"/>
      <c r="H388" s="70"/>
      <c r="I388" s="70"/>
      <c r="J388" s="71"/>
    </row>
    <row r="389" spans="2:10" x14ac:dyDescent="0.25">
      <c r="B389" s="59"/>
      <c r="C389" s="67"/>
      <c r="D389" s="68"/>
      <c r="F389" s="69"/>
      <c r="G389" s="69"/>
      <c r="H389" s="70"/>
      <c r="I389" s="70"/>
      <c r="J389" s="71"/>
    </row>
    <row r="390" spans="2:10" x14ac:dyDescent="0.25">
      <c r="B390" s="59"/>
      <c r="C390" s="67"/>
      <c r="D390" s="68"/>
      <c r="F390" s="69"/>
      <c r="G390" s="69"/>
      <c r="H390" s="70"/>
      <c r="I390" s="70"/>
      <c r="J390" s="71"/>
    </row>
    <row r="391" spans="2:10" x14ac:dyDescent="0.25">
      <c r="B391" s="59"/>
      <c r="C391" s="67"/>
      <c r="D391" s="68"/>
      <c r="F391" s="69"/>
      <c r="G391" s="69"/>
      <c r="H391" s="70"/>
      <c r="I391" s="70"/>
      <c r="J391" s="71"/>
    </row>
    <row r="392" spans="2:10" x14ac:dyDescent="0.25">
      <c r="B392" s="59"/>
      <c r="C392" s="67"/>
      <c r="D392" s="68"/>
      <c r="F392" s="69"/>
      <c r="G392" s="69"/>
      <c r="H392" s="70"/>
      <c r="I392" s="70"/>
      <c r="J392" s="71"/>
    </row>
    <row r="393" spans="2:10" x14ac:dyDescent="0.25">
      <c r="B393" s="59"/>
      <c r="C393" s="67"/>
      <c r="D393" s="68"/>
      <c r="F393" s="69"/>
      <c r="G393" s="69"/>
      <c r="H393" s="70"/>
      <c r="I393" s="70"/>
      <c r="J393" s="71"/>
    </row>
    <row r="394" spans="2:10" x14ac:dyDescent="0.25">
      <c r="B394" s="59"/>
      <c r="C394" s="67"/>
      <c r="D394" s="68"/>
      <c r="F394" s="69"/>
      <c r="G394" s="69"/>
      <c r="H394" s="70"/>
      <c r="I394" s="70"/>
      <c r="J394" s="71"/>
    </row>
    <row r="395" spans="2:10" x14ac:dyDescent="0.25">
      <c r="B395" s="59"/>
      <c r="C395" s="67"/>
      <c r="D395" s="68"/>
      <c r="F395" s="69"/>
      <c r="G395" s="69"/>
      <c r="H395" s="70"/>
      <c r="I395" s="70"/>
      <c r="J395" s="71"/>
    </row>
    <row r="396" spans="2:10" x14ac:dyDescent="0.25">
      <c r="B396" s="59"/>
      <c r="C396" s="67"/>
      <c r="D396" s="68"/>
      <c r="F396" s="69"/>
      <c r="G396" s="69"/>
      <c r="H396" s="70"/>
      <c r="I396" s="70"/>
      <c r="J396" s="71"/>
    </row>
    <row r="397" spans="2:10" x14ac:dyDescent="0.25">
      <c r="B397" s="59"/>
      <c r="C397" s="67"/>
      <c r="D397" s="68"/>
      <c r="F397" s="69"/>
      <c r="G397" s="69"/>
      <c r="H397" s="70"/>
      <c r="I397" s="70"/>
      <c r="J397" s="71"/>
    </row>
    <row r="398" spans="2:10" x14ac:dyDescent="0.25">
      <c r="B398" s="59"/>
      <c r="C398" s="67"/>
      <c r="D398" s="68"/>
      <c r="F398" s="69"/>
      <c r="G398" s="69"/>
      <c r="H398" s="70"/>
      <c r="I398" s="70"/>
      <c r="J398" s="71"/>
    </row>
    <row r="399" spans="2:10" x14ac:dyDescent="0.25">
      <c r="B399" s="59"/>
      <c r="C399" s="67"/>
      <c r="D399" s="68"/>
      <c r="F399" s="69"/>
      <c r="G399" s="69"/>
      <c r="H399" s="70"/>
      <c r="I399" s="70"/>
      <c r="J399" s="71"/>
    </row>
    <row r="400" spans="2:10" x14ac:dyDescent="0.25">
      <c r="B400" s="59"/>
      <c r="C400" s="67"/>
      <c r="D400" s="68"/>
      <c r="F400" s="69"/>
      <c r="G400" s="69"/>
      <c r="H400" s="70"/>
      <c r="I400" s="70"/>
      <c r="J400" s="71"/>
    </row>
    <row r="401" spans="2:10" x14ac:dyDescent="0.25">
      <c r="B401" s="59"/>
      <c r="C401" s="67"/>
      <c r="D401" s="68"/>
      <c r="F401" s="69"/>
      <c r="G401" s="69"/>
      <c r="H401" s="70"/>
      <c r="I401" s="70"/>
      <c r="J401" s="71"/>
    </row>
    <row r="402" spans="2:10" x14ac:dyDescent="0.25">
      <c r="B402" s="59"/>
      <c r="C402" s="67"/>
      <c r="D402" s="68"/>
      <c r="F402" s="69"/>
      <c r="G402" s="69"/>
      <c r="H402" s="70"/>
      <c r="I402" s="70"/>
      <c r="J402" s="71"/>
    </row>
    <row r="403" spans="2:10" x14ac:dyDescent="0.25">
      <c r="B403" s="59"/>
      <c r="C403" s="67"/>
      <c r="D403" s="68"/>
      <c r="F403" s="69"/>
      <c r="G403" s="69"/>
      <c r="H403" s="70"/>
      <c r="I403" s="70"/>
      <c r="J403" s="71"/>
    </row>
    <row r="404" spans="2:10" x14ac:dyDescent="0.25">
      <c r="B404" s="59"/>
      <c r="C404" s="67"/>
      <c r="D404" s="68"/>
      <c r="F404" s="69"/>
      <c r="G404" s="69"/>
      <c r="H404" s="70"/>
      <c r="I404" s="70"/>
      <c r="J404" s="71"/>
    </row>
    <row r="405" spans="2:10" x14ac:dyDescent="0.25">
      <c r="B405" s="59"/>
      <c r="C405" s="67"/>
      <c r="D405" s="68"/>
      <c r="F405" s="69"/>
      <c r="G405" s="69"/>
      <c r="H405" s="70"/>
      <c r="I405" s="70"/>
      <c r="J405" s="71"/>
    </row>
    <row r="406" spans="2:10" x14ac:dyDescent="0.25">
      <c r="B406" s="59"/>
      <c r="C406" s="67"/>
      <c r="D406" s="68"/>
      <c r="F406" s="69"/>
      <c r="G406" s="69"/>
      <c r="H406" s="70"/>
      <c r="I406" s="70"/>
      <c r="J406" s="71"/>
    </row>
    <row r="407" spans="2:10" x14ac:dyDescent="0.25">
      <c r="B407" s="59"/>
      <c r="C407" s="67"/>
      <c r="D407" s="68"/>
      <c r="F407" s="69"/>
      <c r="G407" s="69"/>
      <c r="H407" s="70"/>
      <c r="I407" s="70"/>
      <c r="J407" s="71"/>
    </row>
    <row r="408" spans="2:10" x14ac:dyDescent="0.25">
      <c r="B408" s="59"/>
      <c r="C408" s="67"/>
      <c r="D408" s="68"/>
      <c r="F408" s="69"/>
      <c r="G408" s="69"/>
      <c r="H408" s="70"/>
      <c r="I408" s="70"/>
      <c r="J408" s="71"/>
    </row>
    <row r="409" spans="2:10" x14ac:dyDescent="0.25">
      <c r="B409" s="59"/>
      <c r="C409" s="67"/>
      <c r="D409" s="68"/>
      <c r="F409" s="69"/>
      <c r="G409" s="69"/>
      <c r="H409" s="70"/>
      <c r="I409" s="70"/>
      <c r="J409" s="71"/>
    </row>
    <row r="410" spans="2:10" x14ac:dyDescent="0.25">
      <c r="B410" s="59"/>
      <c r="C410" s="67"/>
      <c r="D410" s="68"/>
      <c r="F410" s="69"/>
      <c r="G410" s="69"/>
      <c r="H410" s="70"/>
      <c r="I410" s="70"/>
      <c r="J410" s="71"/>
    </row>
    <row r="411" spans="2:10" x14ac:dyDescent="0.25">
      <c r="B411" s="59"/>
      <c r="C411" s="67"/>
      <c r="D411" s="68"/>
      <c r="F411" s="69"/>
      <c r="G411" s="69"/>
      <c r="H411" s="70"/>
      <c r="I411" s="70"/>
      <c r="J411" s="71"/>
    </row>
    <row r="412" spans="2:10" x14ac:dyDescent="0.25">
      <c r="B412" s="59"/>
      <c r="C412" s="67"/>
      <c r="D412" s="68"/>
      <c r="F412" s="69"/>
      <c r="G412" s="69"/>
      <c r="H412" s="70"/>
      <c r="I412" s="70"/>
      <c r="J412" s="71"/>
    </row>
    <row r="413" spans="2:10" x14ac:dyDescent="0.25">
      <c r="B413" s="59"/>
      <c r="C413" s="67"/>
      <c r="D413" s="68"/>
      <c r="F413" s="69"/>
      <c r="G413" s="69"/>
      <c r="H413" s="70"/>
      <c r="I413" s="70"/>
      <c r="J413" s="71"/>
    </row>
    <row r="414" spans="2:10" x14ac:dyDescent="0.25">
      <c r="B414" s="59"/>
      <c r="C414" s="67"/>
      <c r="D414" s="68"/>
      <c r="F414" s="69"/>
      <c r="G414" s="69"/>
      <c r="H414" s="70"/>
      <c r="I414" s="70"/>
      <c r="J414" s="71"/>
    </row>
    <row r="415" spans="2:10" x14ac:dyDescent="0.25">
      <c r="B415" s="59"/>
      <c r="C415" s="67"/>
      <c r="D415" s="68"/>
      <c r="F415" s="69"/>
      <c r="G415" s="69"/>
      <c r="H415" s="70"/>
      <c r="I415" s="70"/>
      <c r="J415" s="71"/>
    </row>
    <row r="416" spans="2:10" x14ac:dyDescent="0.25">
      <c r="B416" s="59"/>
      <c r="C416" s="67"/>
      <c r="D416" s="68"/>
      <c r="F416" s="69"/>
      <c r="G416" s="69"/>
      <c r="H416" s="70"/>
      <c r="I416" s="70"/>
      <c r="J416" s="71"/>
    </row>
    <row r="417" spans="2:10" x14ac:dyDescent="0.25">
      <c r="B417" s="59"/>
      <c r="C417" s="67"/>
      <c r="D417" s="68"/>
      <c r="F417" s="69"/>
      <c r="G417" s="69"/>
      <c r="H417" s="70"/>
      <c r="I417" s="70"/>
      <c r="J417" s="71"/>
    </row>
    <row r="418" spans="2:10" x14ac:dyDescent="0.25">
      <c r="B418" s="59"/>
      <c r="C418" s="67"/>
      <c r="D418" s="68"/>
      <c r="F418" s="69"/>
      <c r="G418" s="69"/>
      <c r="H418" s="70"/>
      <c r="I418" s="70"/>
      <c r="J418" s="71"/>
    </row>
    <row r="419" spans="2:10" x14ac:dyDescent="0.25">
      <c r="B419" s="59"/>
      <c r="C419" s="67"/>
      <c r="D419" s="68"/>
      <c r="F419" s="69"/>
      <c r="G419" s="69"/>
      <c r="H419" s="70"/>
      <c r="I419" s="70"/>
      <c r="J419" s="71"/>
    </row>
    <row r="420" spans="2:10" x14ac:dyDescent="0.25">
      <c r="B420" s="59"/>
      <c r="C420" s="67"/>
      <c r="D420" s="68"/>
      <c r="F420" s="69"/>
      <c r="G420" s="69"/>
      <c r="H420" s="70"/>
      <c r="I420" s="70"/>
      <c r="J420" s="71"/>
    </row>
    <row r="421" spans="2:10" x14ac:dyDescent="0.25">
      <c r="B421" s="59"/>
      <c r="C421" s="67"/>
      <c r="D421" s="68"/>
      <c r="F421" s="69"/>
      <c r="G421" s="69"/>
      <c r="H421" s="70"/>
      <c r="I421" s="70"/>
      <c r="J421" s="71"/>
    </row>
    <row r="422" spans="2:10" x14ac:dyDescent="0.25">
      <c r="B422" s="59"/>
      <c r="C422" s="67"/>
      <c r="D422" s="68"/>
      <c r="F422" s="69"/>
      <c r="G422" s="69"/>
      <c r="H422" s="70"/>
      <c r="I422" s="70"/>
      <c r="J422" s="71"/>
    </row>
    <row r="423" spans="2:10" x14ac:dyDescent="0.25">
      <c r="B423" s="59"/>
      <c r="C423" s="67"/>
      <c r="D423" s="68"/>
      <c r="F423" s="69"/>
      <c r="G423" s="69"/>
      <c r="H423" s="70"/>
      <c r="I423" s="70"/>
      <c r="J423" s="71"/>
    </row>
    <row r="424" spans="2:10" x14ac:dyDescent="0.25">
      <c r="B424" s="59"/>
      <c r="C424" s="67"/>
      <c r="D424" s="68"/>
      <c r="F424" s="69"/>
      <c r="G424" s="69"/>
      <c r="H424" s="70"/>
      <c r="I424" s="70"/>
      <c r="J424" s="71"/>
    </row>
    <row r="425" spans="2:10" x14ac:dyDescent="0.25">
      <c r="B425" s="59"/>
      <c r="C425" s="67"/>
      <c r="D425" s="68"/>
      <c r="F425" s="69"/>
      <c r="G425" s="69"/>
      <c r="H425" s="70"/>
      <c r="I425" s="70"/>
      <c r="J425" s="71"/>
    </row>
    <row r="426" spans="2:10" x14ac:dyDescent="0.25">
      <c r="B426" s="59"/>
      <c r="C426" s="67"/>
      <c r="D426" s="68"/>
      <c r="F426" s="69"/>
      <c r="G426" s="69"/>
      <c r="H426" s="70"/>
      <c r="I426" s="70"/>
      <c r="J426" s="71"/>
    </row>
    <row r="427" spans="2:10" x14ac:dyDescent="0.25">
      <c r="B427" s="59"/>
      <c r="C427" s="67"/>
      <c r="D427" s="68"/>
      <c r="F427" s="69"/>
      <c r="G427" s="69"/>
      <c r="H427" s="70"/>
      <c r="I427" s="70"/>
      <c r="J427" s="71"/>
    </row>
    <row r="428" spans="2:10" x14ac:dyDescent="0.25">
      <c r="B428" s="59"/>
      <c r="C428" s="67"/>
      <c r="D428" s="68"/>
      <c r="F428" s="69"/>
      <c r="G428" s="69"/>
      <c r="H428" s="70"/>
      <c r="I428" s="70"/>
      <c r="J428" s="71"/>
    </row>
    <row r="429" spans="2:10" x14ac:dyDescent="0.25">
      <c r="B429" s="59"/>
      <c r="C429" s="67"/>
      <c r="D429" s="68"/>
      <c r="F429" s="69"/>
      <c r="G429" s="69"/>
      <c r="H429" s="70"/>
      <c r="I429" s="70"/>
      <c r="J429" s="71"/>
    </row>
    <row r="430" spans="2:10" x14ac:dyDescent="0.25">
      <c r="B430" s="59"/>
      <c r="C430" s="67"/>
      <c r="D430" s="68"/>
      <c r="F430" s="69"/>
      <c r="G430" s="69"/>
      <c r="H430" s="70"/>
      <c r="I430" s="70"/>
      <c r="J430" s="71"/>
    </row>
    <row r="431" spans="2:10" x14ac:dyDescent="0.25">
      <c r="B431" s="59"/>
      <c r="C431" s="67"/>
      <c r="D431" s="68"/>
      <c r="F431" s="69"/>
      <c r="G431" s="69"/>
      <c r="H431" s="70"/>
      <c r="I431" s="70"/>
      <c r="J431" s="71"/>
    </row>
    <row r="432" spans="2:10" x14ac:dyDescent="0.25">
      <c r="B432" s="59"/>
      <c r="C432" s="67"/>
      <c r="D432" s="68"/>
      <c r="F432" s="69"/>
      <c r="G432" s="69"/>
      <c r="H432" s="70"/>
      <c r="I432" s="70"/>
      <c r="J432" s="71"/>
    </row>
    <row r="433" spans="2:10" x14ac:dyDescent="0.25">
      <c r="B433" s="59"/>
      <c r="C433" s="67"/>
      <c r="D433" s="68"/>
      <c r="F433" s="69"/>
      <c r="G433" s="69"/>
      <c r="H433" s="70"/>
      <c r="I433" s="70"/>
      <c r="J433" s="71"/>
    </row>
    <row r="434" spans="2:10" x14ac:dyDescent="0.25">
      <c r="B434" s="59"/>
      <c r="C434" s="67"/>
      <c r="D434" s="68"/>
      <c r="F434" s="69"/>
      <c r="G434" s="69"/>
      <c r="H434" s="70"/>
      <c r="I434" s="70"/>
      <c r="J434" s="71"/>
    </row>
    <row r="435" spans="2:10" x14ac:dyDescent="0.25">
      <c r="B435" s="59"/>
      <c r="C435" s="67"/>
      <c r="D435" s="68"/>
      <c r="F435" s="69"/>
      <c r="G435" s="69"/>
      <c r="H435" s="70"/>
      <c r="I435" s="70"/>
      <c r="J435" s="71"/>
    </row>
    <row r="436" spans="2:10" x14ac:dyDescent="0.25">
      <c r="B436" s="59"/>
      <c r="C436" s="67"/>
      <c r="D436" s="68"/>
      <c r="F436" s="69"/>
      <c r="G436" s="69"/>
      <c r="H436" s="70"/>
      <c r="I436" s="70"/>
      <c r="J436" s="71"/>
    </row>
    <row r="437" spans="2:10" x14ac:dyDescent="0.25">
      <c r="B437" s="59"/>
      <c r="C437" s="67"/>
      <c r="D437" s="68"/>
      <c r="F437" s="69"/>
      <c r="G437" s="69"/>
      <c r="H437" s="70"/>
      <c r="I437" s="70"/>
      <c r="J437" s="71"/>
    </row>
    <row r="438" spans="2:10" x14ac:dyDescent="0.25">
      <c r="B438" s="59"/>
      <c r="C438" s="67"/>
      <c r="D438" s="68"/>
      <c r="F438" s="69"/>
      <c r="G438" s="69"/>
      <c r="H438" s="70"/>
      <c r="I438" s="70"/>
      <c r="J438" s="71"/>
    </row>
    <row r="439" spans="2:10" x14ac:dyDescent="0.25">
      <c r="B439" s="59"/>
      <c r="C439" s="67"/>
      <c r="D439" s="68"/>
      <c r="F439" s="69"/>
      <c r="G439" s="69"/>
      <c r="H439" s="70"/>
      <c r="I439" s="70"/>
      <c r="J439" s="71"/>
    </row>
    <row r="440" spans="2:10" x14ac:dyDescent="0.25">
      <c r="B440" s="59"/>
      <c r="C440" s="67"/>
      <c r="D440" s="68"/>
      <c r="F440" s="69"/>
      <c r="G440" s="69"/>
      <c r="H440" s="70"/>
      <c r="I440" s="70"/>
      <c r="J440" s="71"/>
    </row>
    <row r="441" spans="2:10" x14ac:dyDescent="0.25">
      <c r="B441" s="59"/>
      <c r="C441" s="67"/>
      <c r="D441" s="68"/>
      <c r="F441" s="69"/>
      <c r="G441" s="69"/>
      <c r="H441" s="70"/>
      <c r="I441" s="70"/>
      <c r="J441" s="71"/>
    </row>
    <row r="442" spans="2:10" x14ac:dyDescent="0.25">
      <c r="B442" s="59"/>
      <c r="C442" s="67"/>
      <c r="D442" s="68"/>
      <c r="F442" s="69"/>
      <c r="G442" s="69"/>
      <c r="H442" s="70"/>
      <c r="I442" s="70"/>
      <c r="J442" s="71"/>
    </row>
    <row r="443" spans="2:10" x14ac:dyDescent="0.25">
      <c r="B443" s="59"/>
      <c r="C443" s="67"/>
      <c r="D443" s="68"/>
      <c r="F443" s="69"/>
      <c r="G443" s="69"/>
      <c r="H443" s="70"/>
      <c r="I443" s="70"/>
      <c r="J443" s="71"/>
    </row>
    <row r="444" spans="2:10" x14ac:dyDescent="0.25">
      <c r="B444" s="59"/>
      <c r="C444" s="67"/>
      <c r="D444" s="68"/>
      <c r="F444" s="69"/>
      <c r="G444" s="69"/>
      <c r="H444" s="70"/>
      <c r="I444" s="70"/>
      <c r="J444" s="71"/>
    </row>
    <row r="445" spans="2:10" x14ac:dyDescent="0.25">
      <c r="B445" s="59"/>
      <c r="C445" s="67"/>
      <c r="D445" s="68"/>
      <c r="F445" s="69"/>
      <c r="G445" s="69"/>
      <c r="H445" s="70"/>
      <c r="I445" s="70"/>
      <c r="J445" s="71"/>
    </row>
    <row r="446" spans="2:10" x14ac:dyDescent="0.25">
      <c r="B446" s="59"/>
      <c r="C446" s="67"/>
      <c r="D446" s="68"/>
      <c r="F446" s="69"/>
      <c r="G446" s="69"/>
      <c r="H446" s="70"/>
      <c r="I446" s="70"/>
      <c r="J446" s="71"/>
    </row>
    <row r="447" spans="2:10" x14ac:dyDescent="0.25">
      <c r="B447" s="59"/>
      <c r="C447" s="67"/>
      <c r="D447" s="68"/>
      <c r="F447" s="69"/>
      <c r="G447" s="69"/>
      <c r="H447" s="70"/>
      <c r="I447" s="70"/>
      <c r="J447" s="71"/>
    </row>
    <row r="448" spans="2:10" x14ac:dyDescent="0.25">
      <c r="B448" s="59"/>
      <c r="C448" s="67"/>
      <c r="D448" s="68"/>
      <c r="F448" s="69"/>
      <c r="G448" s="69"/>
      <c r="H448" s="70"/>
      <c r="I448" s="70"/>
      <c r="J448" s="71"/>
    </row>
    <row r="449" spans="2:10" x14ac:dyDescent="0.25">
      <c r="B449" s="59"/>
      <c r="C449" s="67"/>
      <c r="D449" s="68"/>
      <c r="F449" s="69"/>
      <c r="G449" s="69"/>
      <c r="H449" s="70"/>
      <c r="I449" s="70"/>
      <c r="J449" s="71"/>
    </row>
    <row r="450" spans="2:10" x14ac:dyDescent="0.25">
      <c r="B450" s="59"/>
      <c r="C450" s="67"/>
      <c r="D450" s="68"/>
      <c r="F450" s="69"/>
      <c r="G450" s="69"/>
      <c r="H450" s="70"/>
      <c r="I450" s="70"/>
      <c r="J450" s="71"/>
    </row>
    <row r="451" spans="2:10" x14ac:dyDescent="0.25">
      <c r="B451" s="59"/>
      <c r="C451" s="67"/>
      <c r="D451" s="68"/>
      <c r="F451" s="69"/>
      <c r="G451" s="69"/>
      <c r="H451" s="70"/>
      <c r="I451" s="70"/>
      <c r="J451" s="71"/>
    </row>
    <row r="452" spans="2:10" x14ac:dyDescent="0.25">
      <c r="B452" s="59"/>
      <c r="C452" s="67"/>
      <c r="D452" s="68"/>
      <c r="F452" s="69"/>
      <c r="G452" s="69"/>
      <c r="H452" s="70"/>
      <c r="I452" s="70"/>
      <c r="J452" s="71"/>
    </row>
    <row r="453" spans="2:10" x14ac:dyDescent="0.25">
      <c r="B453" s="59"/>
      <c r="C453" s="67"/>
      <c r="D453" s="68"/>
      <c r="F453" s="69"/>
      <c r="G453" s="69"/>
      <c r="H453" s="70"/>
      <c r="I453" s="70"/>
      <c r="J453" s="71"/>
    </row>
    <row r="454" spans="2:10" x14ac:dyDescent="0.25">
      <c r="B454" s="59"/>
      <c r="C454" s="67"/>
      <c r="D454" s="68"/>
      <c r="F454" s="69"/>
      <c r="G454" s="69"/>
      <c r="H454" s="70"/>
      <c r="I454" s="70"/>
      <c r="J454" s="71"/>
    </row>
    <row r="455" spans="2:10" x14ac:dyDescent="0.25">
      <c r="B455" s="59"/>
      <c r="C455" s="67"/>
      <c r="D455" s="68"/>
      <c r="F455" s="69"/>
      <c r="G455" s="69"/>
      <c r="H455" s="70"/>
      <c r="I455" s="70"/>
      <c r="J455" s="71"/>
    </row>
    <row r="456" spans="2:10" x14ac:dyDescent="0.25">
      <c r="B456" s="59"/>
      <c r="C456" s="67"/>
      <c r="D456" s="68"/>
      <c r="F456" s="69"/>
      <c r="G456" s="69"/>
      <c r="H456" s="70"/>
      <c r="I456" s="70"/>
      <c r="J456" s="71"/>
    </row>
    <row r="457" spans="2:10" x14ac:dyDescent="0.25">
      <c r="B457" s="59"/>
      <c r="C457" s="67"/>
      <c r="D457" s="68"/>
      <c r="F457" s="69"/>
      <c r="G457" s="69"/>
      <c r="H457" s="70"/>
      <c r="I457" s="70"/>
      <c r="J457" s="71"/>
    </row>
    <row r="458" spans="2:10" x14ac:dyDescent="0.25">
      <c r="B458" s="59"/>
      <c r="C458" s="67"/>
      <c r="D458" s="68"/>
      <c r="F458" s="69"/>
      <c r="G458" s="69"/>
      <c r="H458" s="70"/>
      <c r="I458" s="70"/>
      <c r="J458" s="71"/>
    </row>
    <row r="459" spans="2:10" x14ac:dyDescent="0.25">
      <c r="B459" s="59"/>
      <c r="C459" s="67"/>
      <c r="D459" s="68"/>
      <c r="F459" s="69"/>
      <c r="G459" s="69"/>
      <c r="H459" s="70"/>
      <c r="I459" s="70"/>
      <c r="J459" s="71"/>
    </row>
    <row r="460" spans="2:10" x14ac:dyDescent="0.25">
      <c r="B460" s="59"/>
      <c r="C460" s="67"/>
      <c r="D460" s="68"/>
      <c r="F460" s="69"/>
      <c r="G460" s="69"/>
      <c r="H460" s="70"/>
      <c r="I460" s="70"/>
      <c r="J460" s="71"/>
    </row>
    <row r="461" spans="2:10" x14ac:dyDescent="0.25">
      <c r="B461" s="59"/>
      <c r="C461" s="67"/>
      <c r="D461" s="68"/>
      <c r="F461" s="69"/>
      <c r="G461" s="69"/>
      <c r="H461" s="70"/>
      <c r="I461" s="70"/>
      <c r="J461" s="71"/>
    </row>
    <row r="462" spans="2:10" x14ac:dyDescent="0.25">
      <c r="B462" s="59"/>
      <c r="C462" s="67"/>
      <c r="D462" s="68"/>
      <c r="F462" s="69"/>
      <c r="G462" s="69"/>
      <c r="H462" s="70"/>
      <c r="I462" s="70"/>
      <c r="J462" s="71"/>
    </row>
    <row r="463" spans="2:10" x14ac:dyDescent="0.25">
      <c r="B463" s="59"/>
      <c r="C463" s="67"/>
      <c r="D463" s="68"/>
      <c r="F463" s="69"/>
      <c r="G463" s="69"/>
      <c r="H463" s="70"/>
      <c r="I463" s="70"/>
      <c r="J463" s="71"/>
    </row>
    <row r="464" spans="2:10" x14ac:dyDescent="0.25">
      <c r="B464" s="59"/>
      <c r="C464" s="67"/>
      <c r="D464" s="68"/>
      <c r="F464" s="69"/>
      <c r="G464" s="69"/>
      <c r="H464" s="70"/>
      <c r="I464" s="70"/>
      <c r="J464" s="71"/>
    </row>
    <row r="465" spans="2:10" x14ac:dyDescent="0.25">
      <c r="B465" s="59"/>
      <c r="C465" s="67"/>
      <c r="D465" s="68"/>
      <c r="F465" s="69"/>
      <c r="G465" s="69"/>
      <c r="H465" s="70"/>
      <c r="I465" s="70"/>
      <c r="J465" s="71"/>
    </row>
    <row r="466" spans="2:10" x14ac:dyDescent="0.25">
      <c r="B466" s="59"/>
      <c r="C466" s="67"/>
      <c r="D466" s="68"/>
      <c r="F466" s="69"/>
      <c r="G466" s="69"/>
      <c r="H466" s="70"/>
      <c r="I466" s="70"/>
      <c r="J466" s="71"/>
    </row>
    <row r="467" spans="2:10" x14ac:dyDescent="0.25">
      <c r="B467" s="59"/>
      <c r="C467" s="67"/>
      <c r="D467" s="68"/>
      <c r="F467" s="69"/>
      <c r="G467" s="69"/>
      <c r="H467" s="70"/>
      <c r="I467" s="70"/>
      <c r="J467" s="71"/>
    </row>
    <row r="468" spans="2:10" x14ac:dyDescent="0.25">
      <c r="B468" s="59"/>
      <c r="C468" s="67"/>
      <c r="D468" s="68"/>
      <c r="F468" s="69"/>
      <c r="G468" s="69"/>
      <c r="H468" s="70"/>
      <c r="I468" s="70"/>
      <c r="J468" s="71"/>
    </row>
    <row r="469" spans="2:10" x14ac:dyDescent="0.25">
      <c r="B469" s="59"/>
      <c r="C469" s="67"/>
      <c r="D469" s="68"/>
      <c r="F469" s="69"/>
      <c r="G469" s="69"/>
      <c r="H469" s="70"/>
      <c r="I469" s="70"/>
      <c r="J469" s="71"/>
    </row>
    <row r="470" spans="2:10" x14ac:dyDescent="0.25">
      <c r="B470" s="59"/>
      <c r="C470" s="67"/>
      <c r="D470" s="68"/>
      <c r="F470" s="69"/>
      <c r="G470" s="69"/>
      <c r="H470" s="70"/>
      <c r="I470" s="70"/>
      <c r="J470" s="71"/>
    </row>
    <row r="471" spans="2:10" x14ac:dyDescent="0.25">
      <c r="B471" s="59"/>
      <c r="C471" s="67"/>
      <c r="D471" s="68"/>
      <c r="F471" s="69"/>
      <c r="G471" s="69"/>
      <c r="H471" s="70"/>
      <c r="I471" s="70"/>
      <c r="J471" s="71"/>
    </row>
    <row r="472" spans="2:10" x14ac:dyDescent="0.25">
      <c r="B472" s="59"/>
      <c r="C472" s="67"/>
      <c r="D472" s="68"/>
      <c r="F472" s="69"/>
      <c r="G472" s="69"/>
      <c r="H472" s="70"/>
      <c r="I472" s="70"/>
      <c r="J472" s="71"/>
    </row>
    <row r="473" spans="2:10" x14ac:dyDescent="0.25">
      <c r="B473" s="59"/>
      <c r="C473" s="67"/>
      <c r="D473" s="68"/>
      <c r="F473" s="69"/>
      <c r="G473" s="69"/>
      <c r="H473" s="70"/>
      <c r="I473" s="70"/>
      <c r="J473" s="71"/>
    </row>
    <row r="474" spans="2:10" x14ac:dyDescent="0.25">
      <c r="B474" s="59"/>
      <c r="C474" s="67"/>
      <c r="D474" s="68"/>
      <c r="F474" s="69"/>
      <c r="G474" s="69"/>
      <c r="H474" s="70"/>
      <c r="I474" s="70"/>
      <c r="J474" s="71"/>
    </row>
    <row r="475" spans="2:10" x14ac:dyDescent="0.25">
      <c r="B475" s="59"/>
      <c r="C475" s="67"/>
      <c r="D475" s="68"/>
      <c r="F475" s="69"/>
      <c r="G475" s="69"/>
      <c r="H475" s="70"/>
      <c r="I475" s="70"/>
      <c r="J475" s="71"/>
    </row>
    <row r="476" spans="2:10" x14ac:dyDescent="0.25">
      <c r="B476" s="59"/>
      <c r="C476" s="67"/>
      <c r="D476" s="68"/>
      <c r="F476" s="69"/>
      <c r="G476" s="69"/>
      <c r="H476" s="70"/>
      <c r="I476" s="70"/>
      <c r="J476" s="71"/>
    </row>
    <row r="477" spans="2:10" x14ac:dyDescent="0.25">
      <c r="B477" s="59"/>
      <c r="C477" s="67"/>
      <c r="D477" s="68"/>
      <c r="F477" s="69"/>
      <c r="G477" s="69"/>
      <c r="H477" s="70"/>
      <c r="I477" s="70"/>
      <c r="J477" s="71"/>
    </row>
    <row r="478" spans="2:10" x14ac:dyDescent="0.25">
      <c r="B478" s="59"/>
      <c r="C478" s="67"/>
      <c r="D478" s="68"/>
      <c r="F478" s="69"/>
      <c r="G478" s="69"/>
      <c r="H478" s="70"/>
      <c r="I478" s="70"/>
      <c r="J478" s="71"/>
    </row>
    <row r="479" spans="2:10" x14ac:dyDescent="0.25">
      <c r="B479" s="59"/>
      <c r="C479" s="67"/>
      <c r="D479" s="68"/>
      <c r="F479" s="69"/>
      <c r="G479" s="69"/>
      <c r="H479" s="70"/>
      <c r="I479" s="70"/>
      <c r="J479" s="71"/>
    </row>
    <row r="480" spans="2:10" x14ac:dyDescent="0.25">
      <c r="B480" s="59"/>
      <c r="C480" s="67"/>
      <c r="D480" s="68"/>
      <c r="F480" s="69"/>
      <c r="G480" s="69"/>
      <c r="H480" s="70"/>
      <c r="I480" s="70"/>
      <c r="J480" s="71"/>
    </row>
    <row r="481" spans="2:10" x14ac:dyDescent="0.25">
      <c r="B481" s="59"/>
      <c r="C481" s="67"/>
      <c r="D481" s="68"/>
      <c r="F481" s="69"/>
      <c r="G481" s="69"/>
      <c r="H481" s="70"/>
      <c r="I481" s="70"/>
      <c r="J481" s="71"/>
    </row>
    <row r="482" spans="2:10" x14ac:dyDescent="0.25">
      <c r="B482" s="59"/>
      <c r="C482" s="67"/>
      <c r="D482" s="68"/>
      <c r="F482" s="69"/>
      <c r="G482" s="69"/>
      <c r="H482" s="70"/>
      <c r="I482" s="70"/>
      <c r="J482" s="71"/>
    </row>
    <row r="483" spans="2:10" x14ac:dyDescent="0.25">
      <c r="B483" s="59"/>
      <c r="C483" s="67"/>
      <c r="D483" s="68"/>
      <c r="F483" s="69"/>
      <c r="G483" s="69"/>
      <c r="H483" s="70"/>
      <c r="I483" s="70"/>
      <c r="J483" s="71"/>
    </row>
    <row r="484" spans="2:10" x14ac:dyDescent="0.25">
      <c r="B484" s="59"/>
      <c r="C484" s="67"/>
      <c r="D484" s="68"/>
      <c r="F484" s="69"/>
      <c r="G484" s="69"/>
      <c r="H484" s="70"/>
      <c r="I484" s="70"/>
      <c r="J484" s="71"/>
    </row>
    <row r="485" spans="2:10" x14ac:dyDescent="0.25">
      <c r="B485" s="59"/>
      <c r="C485" s="67"/>
      <c r="D485" s="68"/>
      <c r="F485" s="69"/>
      <c r="G485" s="69"/>
      <c r="H485" s="70"/>
      <c r="I485" s="70"/>
      <c r="J485" s="71"/>
    </row>
    <row r="486" spans="2:10" x14ac:dyDescent="0.25">
      <c r="B486" s="59"/>
      <c r="C486" s="67"/>
      <c r="D486" s="68"/>
      <c r="F486" s="69"/>
      <c r="G486" s="69"/>
      <c r="H486" s="70"/>
      <c r="I486" s="70"/>
      <c r="J486" s="71"/>
    </row>
    <row r="487" spans="2:10" x14ac:dyDescent="0.25">
      <c r="B487" s="59"/>
      <c r="C487" s="67"/>
      <c r="D487" s="68"/>
      <c r="F487" s="69"/>
      <c r="G487" s="69"/>
      <c r="H487" s="70"/>
      <c r="I487" s="70"/>
      <c r="J487" s="71"/>
    </row>
    <row r="488" spans="2:10" x14ac:dyDescent="0.25">
      <c r="B488" s="59"/>
      <c r="C488" s="67"/>
      <c r="D488" s="68"/>
      <c r="F488" s="69"/>
      <c r="G488" s="69"/>
      <c r="H488" s="70"/>
      <c r="I488" s="70"/>
      <c r="J488" s="71"/>
    </row>
    <row r="489" spans="2:10" x14ac:dyDescent="0.25">
      <c r="B489" s="59"/>
      <c r="C489" s="67"/>
      <c r="D489" s="68"/>
      <c r="F489" s="69"/>
      <c r="G489" s="69"/>
      <c r="H489" s="70"/>
      <c r="I489" s="70"/>
      <c r="J489" s="71"/>
    </row>
    <row r="490" spans="2:10" x14ac:dyDescent="0.25">
      <c r="B490" s="59"/>
      <c r="C490" s="67"/>
      <c r="D490" s="68"/>
      <c r="F490" s="69"/>
      <c r="G490" s="69"/>
      <c r="H490" s="70"/>
      <c r="I490" s="70"/>
      <c r="J490" s="71"/>
    </row>
    <row r="491" spans="2:10" x14ac:dyDescent="0.25">
      <c r="B491" s="59"/>
      <c r="C491" s="67"/>
      <c r="D491" s="68"/>
      <c r="F491" s="69"/>
      <c r="G491" s="69"/>
      <c r="H491" s="70"/>
      <c r="I491" s="70"/>
      <c r="J491" s="71"/>
    </row>
    <row r="492" spans="2:10" x14ac:dyDescent="0.25">
      <c r="B492" s="59"/>
      <c r="C492" s="67"/>
      <c r="D492" s="68"/>
      <c r="F492" s="69"/>
      <c r="G492" s="69"/>
      <c r="H492" s="70"/>
      <c r="I492" s="70"/>
      <c r="J492" s="71"/>
    </row>
    <row r="493" spans="2:10" x14ac:dyDescent="0.25">
      <c r="B493" s="59"/>
      <c r="C493" s="67"/>
      <c r="D493" s="68"/>
      <c r="F493" s="69"/>
      <c r="G493" s="69"/>
      <c r="H493" s="70"/>
      <c r="I493" s="70"/>
      <c r="J493" s="71"/>
    </row>
    <row r="494" spans="2:10" x14ac:dyDescent="0.25">
      <c r="B494" s="59"/>
      <c r="C494" s="67"/>
      <c r="D494" s="68"/>
      <c r="F494" s="69"/>
      <c r="G494" s="69"/>
      <c r="H494" s="70"/>
      <c r="I494" s="70"/>
      <c r="J494" s="71"/>
    </row>
    <row r="495" spans="2:10" x14ac:dyDescent="0.25">
      <c r="B495" s="59"/>
      <c r="C495" s="67"/>
      <c r="D495" s="68"/>
      <c r="F495" s="69"/>
      <c r="G495" s="69"/>
      <c r="H495" s="70"/>
      <c r="I495" s="70"/>
      <c r="J495" s="71"/>
    </row>
    <row r="496" spans="2:10" x14ac:dyDescent="0.25">
      <c r="B496" s="59"/>
      <c r="C496" s="67"/>
      <c r="D496" s="68"/>
      <c r="F496" s="69"/>
      <c r="G496" s="69"/>
      <c r="H496" s="70"/>
      <c r="I496" s="70"/>
      <c r="J496" s="71"/>
    </row>
    <row r="497" spans="2:10" x14ac:dyDescent="0.25">
      <c r="B497" s="59"/>
      <c r="C497" s="67"/>
      <c r="D497" s="68"/>
      <c r="F497" s="69"/>
      <c r="G497" s="69"/>
      <c r="H497" s="70"/>
      <c r="I497" s="70"/>
      <c r="J497" s="71"/>
    </row>
    <row r="498" spans="2:10" x14ac:dyDescent="0.25">
      <c r="B498" s="59"/>
      <c r="C498" s="67"/>
      <c r="D498" s="68"/>
      <c r="F498" s="69"/>
      <c r="G498" s="69"/>
      <c r="H498" s="70"/>
      <c r="I498" s="70"/>
      <c r="J498" s="71"/>
    </row>
    <row r="499" spans="2:10" x14ac:dyDescent="0.25">
      <c r="B499" s="59"/>
      <c r="C499" s="67"/>
      <c r="D499" s="68"/>
      <c r="F499" s="69"/>
      <c r="G499" s="69"/>
      <c r="H499" s="70"/>
      <c r="I499" s="70"/>
      <c r="J499" s="71"/>
    </row>
    <row r="500" spans="2:10" x14ac:dyDescent="0.25">
      <c r="B500" s="59"/>
      <c r="C500" s="67"/>
      <c r="D500" s="68"/>
      <c r="F500" s="69"/>
      <c r="G500" s="69"/>
      <c r="H500" s="70"/>
      <c r="I500" s="70"/>
      <c r="J500" s="71"/>
    </row>
    <row r="501" spans="2:10" x14ac:dyDescent="0.25">
      <c r="B501" s="59"/>
      <c r="C501" s="67"/>
      <c r="D501" s="68"/>
      <c r="F501" s="69"/>
      <c r="G501" s="69"/>
      <c r="H501" s="70"/>
      <c r="I501" s="70"/>
      <c r="J501" s="71"/>
    </row>
    <row r="502" spans="2:10" x14ac:dyDescent="0.25">
      <c r="B502" s="59"/>
      <c r="C502" s="67"/>
      <c r="D502" s="68"/>
      <c r="F502" s="69"/>
      <c r="G502" s="69"/>
      <c r="H502" s="70"/>
      <c r="I502" s="70"/>
      <c r="J502" s="71"/>
    </row>
    <row r="503" spans="2:10" x14ac:dyDescent="0.25">
      <c r="B503" s="59"/>
      <c r="C503" s="67"/>
      <c r="D503" s="68"/>
      <c r="F503" s="69"/>
      <c r="G503" s="69"/>
      <c r="H503" s="70"/>
      <c r="I503" s="70"/>
      <c r="J503" s="71"/>
    </row>
    <row r="504" spans="2:10" x14ac:dyDescent="0.25">
      <c r="B504" s="59"/>
      <c r="C504" s="67"/>
      <c r="D504" s="68"/>
      <c r="F504" s="69"/>
      <c r="G504" s="69"/>
      <c r="H504" s="70"/>
      <c r="I504" s="70"/>
      <c r="J504" s="71"/>
    </row>
    <row r="505" spans="2:10" x14ac:dyDescent="0.25">
      <c r="B505" s="59"/>
      <c r="C505" s="67"/>
      <c r="D505" s="68"/>
      <c r="F505" s="69"/>
      <c r="G505" s="69"/>
      <c r="H505" s="70"/>
      <c r="I505" s="70"/>
      <c r="J505" s="71"/>
    </row>
    <row r="506" spans="2:10" x14ac:dyDescent="0.25">
      <c r="B506" s="59"/>
      <c r="C506" s="67"/>
      <c r="D506" s="68"/>
      <c r="F506" s="69"/>
      <c r="G506" s="69"/>
      <c r="H506" s="70"/>
      <c r="I506" s="70"/>
      <c r="J506" s="71"/>
    </row>
    <row r="507" spans="2:10" x14ac:dyDescent="0.25">
      <c r="B507" s="59"/>
      <c r="C507" s="67"/>
      <c r="D507" s="68"/>
      <c r="F507" s="69"/>
      <c r="G507" s="69"/>
      <c r="H507" s="70"/>
      <c r="I507" s="70"/>
      <c r="J507" s="71"/>
    </row>
    <row r="508" spans="2:10" x14ac:dyDescent="0.25">
      <c r="B508" s="59"/>
      <c r="C508" s="67"/>
      <c r="D508" s="68"/>
      <c r="F508" s="69"/>
      <c r="G508" s="69"/>
      <c r="H508" s="70"/>
      <c r="I508" s="70"/>
      <c r="J508" s="71"/>
    </row>
    <row r="509" spans="2:10" x14ac:dyDescent="0.25">
      <c r="B509" s="59"/>
      <c r="C509" s="67"/>
      <c r="D509" s="68"/>
      <c r="F509" s="69"/>
      <c r="G509" s="69"/>
      <c r="H509" s="70"/>
      <c r="I509" s="70"/>
      <c r="J509" s="71"/>
    </row>
    <row r="510" spans="2:10" x14ac:dyDescent="0.25">
      <c r="B510" s="59"/>
      <c r="C510" s="67"/>
      <c r="D510" s="68"/>
      <c r="F510" s="69"/>
      <c r="G510" s="69"/>
      <c r="H510" s="70"/>
      <c r="I510" s="70"/>
      <c r="J510" s="71"/>
    </row>
    <row r="511" spans="2:10" x14ac:dyDescent="0.25">
      <c r="B511" s="59"/>
      <c r="C511" s="67"/>
      <c r="D511" s="68"/>
      <c r="F511" s="69"/>
      <c r="G511" s="69"/>
      <c r="H511" s="70"/>
      <c r="I511" s="70"/>
      <c r="J511" s="71"/>
    </row>
    <row r="512" spans="2:10" x14ac:dyDescent="0.25">
      <c r="B512" s="59"/>
      <c r="C512" s="67"/>
      <c r="D512" s="68"/>
      <c r="F512" s="69"/>
      <c r="G512" s="69"/>
      <c r="H512" s="70"/>
      <c r="I512" s="70"/>
      <c r="J512" s="71"/>
    </row>
    <row r="513" spans="2:10" x14ac:dyDescent="0.25">
      <c r="B513" s="59"/>
      <c r="C513" s="67"/>
      <c r="D513" s="68"/>
      <c r="F513" s="69"/>
      <c r="G513" s="69"/>
      <c r="H513" s="70"/>
      <c r="I513" s="70"/>
      <c r="J513" s="71"/>
    </row>
    <row r="514" spans="2:10" x14ac:dyDescent="0.25">
      <c r="B514" s="59"/>
      <c r="C514" s="67"/>
      <c r="D514" s="68"/>
      <c r="F514" s="69"/>
      <c r="G514" s="69"/>
      <c r="H514" s="70"/>
      <c r="I514" s="70"/>
      <c r="J514" s="71"/>
    </row>
    <row r="515" spans="2:10" x14ac:dyDescent="0.25">
      <c r="B515" s="59"/>
      <c r="C515" s="67"/>
      <c r="D515" s="68"/>
      <c r="F515" s="69"/>
      <c r="G515" s="69"/>
      <c r="H515" s="70"/>
      <c r="I515" s="70"/>
      <c r="J515" s="71"/>
    </row>
    <row r="516" spans="2:10" x14ac:dyDescent="0.25">
      <c r="B516" s="59"/>
      <c r="C516" s="67"/>
      <c r="D516" s="68"/>
      <c r="F516" s="69"/>
      <c r="G516" s="69"/>
      <c r="H516" s="70"/>
      <c r="I516" s="70"/>
      <c r="J516" s="71"/>
    </row>
    <row r="517" spans="2:10" x14ac:dyDescent="0.25">
      <c r="B517" s="59"/>
      <c r="C517" s="67"/>
      <c r="D517" s="68"/>
      <c r="F517" s="69"/>
      <c r="G517" s="69"/>
      <c r="H517" s="70"/>
      <c r="I517" s="70"/>
      <c r="J517" s="71"/>
    </row>
    <row r="518" spans="2:10" x14ac:dyDescent="0.25">
      <c r="B518" s="59"/>
      <c r="C518" s="67"/>
      <c r="D518" s="68"/>
      <c r="F518" s="69"/>
      <c r="G518" s="69"/>
      <c r="H518" s="70"/>
      <c r="I518" s="70"/>
      <c r="J518" s="71"/>
    </row>
    <row r="519" spans="2:10" x14ac:dyDescent="0.25">
      <c r="B519" s="59"/>
      <c r="C519" s="67"/>
      <c r="D519" s="68"/>
      <c r="F519" s="69"/>
      <c r="G519" s="69"/>
      <c r="H519" s="70"/>
      <c r="I519" s="70"/>
      <c r="J519" s="71"/>
    </row>
    <row r="520" spans="2:10" x14ac:dyDescent="0.25">
      <c r="B520" s="59"/>
      <c r="C520" s="67"/>
      <c r="D520" s="68"/>
      <c r="F520" s="69"/>
      <c r="G520" s="69"/>
      <c r="H520" s="70"/>
      <c r="I520" s="70"/>
      <c r="J520" s="71"/>
    </row>
    <row r="521" spans="2:10" x14ac:dyDescent="0.25">
      <c r="B521" s="59"/>
      <c r="C521" s="67"/>
      <c r="D521" s="68"/>
      <c r="F521" s="69"/>
      <c r="G521" s="69"/>
      <c r="H521" s="70"/>
      <c r="I521" s="70"/>
      <c r="J521" s="71"/>
    </row>
    <row r="522" spans="2:10" x14ac:dyDescent="0.25">
      <c r="B522" s="59"/>
      <c r="C522" s="67"/>
      <c r="D522" s="68"/>
      <c r="F522" s="69"/>
      <c r="G522" s="69"/>
      <c r="H522" s="70"/>
      <c r="I522" s="70"/>
      <c r="J522" s="71"/>
    </row>
    <row r="523" spans="2:10" x14ac:dyDescent="0.25">
      <c r="B523" s="59"/>
      <c r="C523" s="67"/>
      <c r="D523" s="68"/>
      <c r="F523" s="69"/>
      <c r="G523" s="69"/>
      <c r="H523" s="70"/>
      <c r="I523" s="70"/>
      <c r="J523" s="71"/>
    </row>
    <row r="524" spans="2:10" x14ac:dyDescent="0.25">
      <c r="B524" s="59"/>
      <c r="C524" s="67"/>
      <c r="D524" s="68"/>
      <c r="F524" s="69"/>
      <c r="G524" s="69"/>
      <c r="H524" s="70"/>
      <c r="I524" s="70"/>
      <c r="J524" s="71"/>
    </row>
    <row r="525" spans="2:10" x14ac:dyDescent="0.25">
      <c r="B525" s="59"/>
      <c r="C525" s="67"/>
      <c r="D525" s="68"/>
      <c r="F525" s="69"/>
      <c r="G525" s="69"/>
      <c r="H525" s="70"/>
      <c r="I525" s="70"/>
      <c r="J525" s="71"/>
    </row>
    <row r="526" spans="2:10" x14ac:dyDescent="0.25">
      <c r="B526" s="59"/>
      <c r="C526" s="67"/>
      <c r="D526" s="68"/>
      <c r="F526" s="69"/>
      <c r="G526" s="69"/>
      <c r="H526" s="70"/>
      <c r="I526" s="70"/>
      <c r="J526" s="71"/>
    </row>
    <row r="527" spans="2:10" x14ac:dyDescent="0.25">
      <c r="B527" s="59"/>
      <c r="C527" s="67"/>
      <c r="D527" s="68"/>
      <c r="F527" s="69"/>
      <c r="G527" s="69"/>
      <c r="H527" s="70"/>
      <c r="I527" s="70"/>
      <c r="J527" s="71"/>
    </row>
    <row r="528" spans="2:10" x14ac:dyDescent="0.25">
      <c r="B528" s="59"/>
      <c r="C528" s="67"/>
      <c r="D528" s="68"/>
      <c r="F528" s="69"/>
      <c r="G528" s="69"/>
      <c r="H528" s="70"/>
      <c r="I528" s="70"/>
      <c r="J528" s="71"/>
    </row>
    <row r="529" spans="2:10" x14ac:dyDescent="0.25">
      <c r="B529" s="59"/>
      <c r="C529" s="67"/>
      <c r="D529" s="68"/>
      <c r="F529" s="69"/>
      <c r="G529" s="69"/>
      <c r="H529" s="70"/>
      <c r="I529" s="70"/>
      <c r="J529" s="71"/>
    </row>
    <row r="530" spans="2:10" x14ac:dyDescent="0.25">
      <c r="B530" s="59"/>
      <c r="C530" s="67"/>
      <c r="D530" s="68"/>
      <c r="F530" s="69"/>
      <c r="G530" s="69"/>
      <c r="H530" s="70"/>
      <c r="I530" s="70"/>
      <c r="J530" s="71"/>
    </row>
    <row r="531" spans="2:10" x14ac:dyDescent="0.25">
      <c r="B531" s="59"/>
      <c r="C531" s="67"/>
      <c r="D531" s="68"/>
      <c r="F531" s="69"/>
      <c r="G531" s="69"/>
      <c r="H531" s="70"/>
      <c r="I531" s="70"/>
      <c r="J531" s="71"/>
    </row>
    <row r="532" spans="2:10" x14ac:dyDescent="0.25">
      <c r="B532" s="59"/>
      <c r="C532" s="67"/>
      <c r="D532" s="68"/>
      <c r="F532" s="69"/>
      <c r="G532" s="69"/>
      <c r="H532" s="70"/>
      <c r="I532" s="70"/>
      <c r="J532" s="71"/>
    </row>
    <row r="533" spans="2:10" x14ac:dyDescent="0.25">
      <c r="B533" s="59"/>
      <c r="C533" s="67"/>
      <c r="D533" s="68"/>
      <c r="F533" s="69"/>
      <c r="G533" s="69"/>
      <c r="H533" s="70"/>
      <c r="I533" s="70"/>
      <c r="J533" s="71"/>
    </row>
    <row r="534" spans="2:10" x14ac:dyDescent="0.25">
      <c r="B534" s="59"/>
      <c r="C534" s="67"/>
      <c r="D534" s="68"/>
      <c r="F534" s="69"/>
      <c r="G534" s="69"/>
      <c r="H534" s="70"/>
      <c r="I534" s="70"/>
      <c r="J534" s="71"/>
    </row>
    <row r="535" spans="2:10" x14ac:dyDescent="0.25">
      <c r="B535" s="59"/>
      <c r="C535" s="67"/>
      <c r="D535" s="68"/>
      <c r="F535" s="69"/>
      <c r="G535" s="69"/>
      <c r="H535" s="70"/>
      <c r="I535" s="70"/>
      <c r="J535" s="71"/>
    </row>
    <row r="536" spans="2:10" x14ac:dyDescent="0.25">
      <c r="B536" s="59"/>
      <c r="C536" s="67"/>
      <c r="D536" s="68"/>
      <c r="F536" s="69"/>
      <c r="G536" s="69"/>
      <c r="H536" s="70"/>
      <c r="I536" s="70"/>
      <c r="J536" s="71"/>
    </row>
    <row r="537" spans="2:10" x14ac:dyDescent="0.25">
      <c r="B537" s="59"/>
      <c r="C537" s="67"/>
      <c r="D537" s="68"/>
      <c r="F537" s="69"/>
      <c r="G537" s="69"/>
      <c r="H537" s="70"/>
      <c r="I537" s="70"/>
      <c r="J537" s="71"/>
    </row>
    <row r="538" spans="2:10" x14ac:dyDescent="0.25">
      <c r="B538" s="59"/>
      <c r="C538" s="67"/>
      <c r="D538" s="68"/>
      <c r="F538" s="69"/>
      <c r="G538" s="69"/>
      <c r="H538" s="70"/>
      <c r="I538" s="70"/>
      <c r="J538" s="71"/>
    </row>
    <row r="539" spans="2:10" x14ac:dyDescent="0.25">
      <c r="B539" s="59"/>
      <c r="C539" s="67"/>
      <c r="D539" s="68"/>
      <c r="F539" s="69"/>
      <c r="G539" s="69"/>
      <c r="H539" s="70"/>
      <c r="I539" s="70"/>
      <c r="J539" s="71"/>
    </row>
    <row r="540" spans="2:10" x14ac:dyDescent="0.25">
      <c r="B540" s="59"/>
      <c r="C540" s="67"/>
      <c r="D540" s="68"/>
      <c r="F540" s="69"/>
      <c r="G540" s="69"/>
      <c r="H540" s="70"/>
      <c r="I540" s="70"/>
      <c r="J540" s="71"/>
    </row>
    <row r="541" spans="2:10" x14ac:dyDescent="0.25">
      <c r="B541" s="59"/>
      <c r="C541" s="67"/>
      <c r="D541" s="68"/>
      <c r="F541" s="69"/>
      <c r="G541" s="69"/>
      <c r="H541" s="70"/>
      <c r="I541" s="70"/>
      <c r="J541" s="71"/>
    </row>
    <row r="542" spans="2:10" x14ac:dyDescent="0.25">
      <c r="B542" s="59"/>
      <c r="C542" s="67"/>
      <c r="D542" s="68"/>
      <c r="F542" s="69"/>
      <c r="G542" s="69"/>
      <c r="H542" s="70"/>
      <c r="I542" s="70"/>
      <c r="J542" s="71"/>
    </row>
    <row r="543" spans="2:10" x14ac:dyDescent="0.25">
      <c r="B543" s="59"/>
      <c r="C543" s="67"/>
      <c r="D543" s="68"/>
      <c r="F543" s="69"/>
      <c r="G543" s="69"/>
      <c r="H543" s="70"/>
      <c r="I543" s="70"/>
      <c r="J543" s="71"/>
    </row>
    <row r="544" spans="2:10" x14ac:dyDescent="0.25">
      <c r="B544" s="59"/>
      <c r="C544" s="67"/>
      <c r="D544" s="68"/>
      <c r="F544" s="69"/>
      <c r="G544" s="69"/>
      <c r="H544" s="70"/>
      <c r="I544" s="70"/>
      <c r="J544" s="71"/>
    </row>
    <row r="545" spans="2:10" x14ac:dyDescent="0.25">
      <c r="B545" s="59"/>
      <c r="C545" s="67"/>
      <c r="D545" s="68"/>
      <c r="F545" s="69"/>
      <c r="G545" s="69"/>
      <c r="H545" s="70"/>
      <c r="I545" s="70"/>
      <c r="J545" s="71"/>
    </row>
    <row r="546" spans="2:10" x14ac:dyDescent="0.25">
      <c r="B546" s="59"/>
      <c r="C546" s="67"/>
      <c r="D546" s="68"/>
      <c r="F546" s="69"/>
      <c r="G546" s="69"/>
      <c r="H546" s="70"/>
      <c r="I546" s="70"/>
      <c r="J546" s="71"/>
    </row>
    <row r="547" spans="2:10" x14ac:dyDescent="0.25">
      <c r="B547" s="59"/>
      <c r="C547" s="67"/>
      <c r="D547" s="68"/>
      <c r="F547" s="69"/>
      <c r="G547" s="69"/>
      <c r="H547" s="70"/>
      <c r="I547" s="70"/>
      <c r="J547" s="71"/>
    </row>
    <row r="548" spans="2:10" x14ac:dyDescent="0.25">
      <c r="B548" s="59"/>
      <c r="C548" s="67"/>
      <c r="D548" s="68"/>
      <c r="F548" s="69"/>
      <c r="G548" s="69"/>
      <c r="H548" s="70"/>
      <c r="I548" s="70"/>
      <c r="J548" s="71"/>
    </row>
    <row r="549" spans="2:10" x14ac:dyDescent="0.25">
      <c r="B549" s="59"/>
      <c r="C549" s="67"/>
      <c r="D549" s="68"/>
      <c r="F549" s="69"/>
      <c r="G549" s="69"/>
      <c r="H549" s="70"/>
      <c r="I549" s="70"/>
      <c r="J549" s="71"/>
    </row>
    <row r="550" spans="2:10" x14ac:dyDescent="0.25">
      <c r="B550" s="59"/>
      <c r="C550" s="67"/>
      <c r="D550" s="68"/>
      <c r="F550" s="69"/>
      <c r="G550" s="69"/>
      <c r="H550" s="70"/>
      <c r="I550" s="70"/>
      <c r="J550" s="71"/>
    </row>
    <row r="551" spans="2:10" x14ac:dyDescent="0.25">
      <c r="B551" s="59"/>
      <c r="C551" s="67"/>
      <c r="D551" s="68"/>
      <c r="F551" s="69"/>
      <c r="G551" s="69"/>
      <c r="H551" s="70"/>
      <c r="I551" s="70"/>
      <c r="J551" s="71"/>
    </row>
    <row r="552" spans="2:10" x14ac:dyDescent="0.25">
      <c r="B552" s="59"/>
      <c r="C552" s="67"/>
      <c r="D552" s="68"/>
      <c r="F552" s="69"/>
      <c r="G552" s="69"/>
      <c r="H552" s="70"/>
      <c r="I552" s="70"/>
      <c r="J552" s="71"/>
    </row>
    <row r="553" spans="2:10" x14ac:dyDescent="0.25">
      <c r="B553" s="59"/>
      <c r="C553" s="67"/>
      <c r="D553" s="68"/>
      <c r="F553" s="69"/>
      <c r="G553" s="69"/>
      <c r="H553" s="70"/>
      <c r="I553" s="70"/>
      <c r="J553" s="71"/>
    </row>
    <row r="554" spans="2:10" x14ac:dyDescent="0.25">
      <c r="B554" s="59"/>
      <c r="C554" s="67"/>
      <c r="D554" s="68"/>
      <c r="F554" s="69"/>
      <c r="G554" s="69"/>
      <c r="H554" s="70"/>
      <c r="I554" s="70"/>
      <c r="J554" s="71"/>
    </row>
    <row r="555" spans="2:10" x14ac:dyDescent="0.25">
      <c r="B555" s="59"/>
      <c r="C555" s="67"/>
      <c r="D555" s="68"/>
      <c r="F555" s="69"/>
      <c r="G555" s="69"/>
      <c r="H555" s="70"/>
      <c r="I555" s="70"/>
      <c r="J555" s="71"/>
    </row>
    <row r="556" spans="2:10" x14ac:dyDescent="0.25">
      <c r="B556" s="59"/>
      <c r="C556" s="67"/>
      <c r="D556" s="68"/>
      <c r="F556" s="69"/>
      <c r="G556" s="69"/>
      <c r="H556" s="70"/>
      <c r="I556" s="70"/>
      <c r="J556" s="71"/>
    </row>
    <row r="557" spans="2:10" x14ac:dyDescent="0.25">
      <c r="B557" s="59"/>
      <c r="C557" s="67"/>
      <c r="D557" s="68"/>
      <c r="F557" s="69"/>
      <c r="G557" s="69"/>
      <c r="H557" s="70"/>
      <c r="I557" s="70"/>
      <c r="J557" s="71"/>
    </row>
    <row r="558" spans="2:10" x14ac:dyDescent="0.25">
      <c r="B558" s="59"/>
      <c r="C558" s="67"/>
      <c r="D558" s="68"/>
      <c r="F558" s="69"/>
      <c r="G558" s="69"/>
      <c r="H558" s="70"/>
      <c r="I558" s="70"/>
      <c r="J558" s="71"/>
    </row>
    <row r="559" spans="2:10" x14ac:dyDescent="0.25">
      <c r="B559" s="59"/>
      <c r="C559" s="67"/>
      <c r="D559" s="68"/>
      <c r="F559" s="69"/>
      <c r="G559" s="69"/>
      <c r="H559" s="70"/>
      <c r="I559" s="70"/>
      <c r="J559" s="71"/>
    </row>
    <row r="560" spans="2:10" x14ac:dyDescent="0.25">
      <c r="B560" s="59"/>
      <c r="C560" s="67"/>
      <c r="D560" s="68"/>
      <c r="F560" s="69"/>
      <c r="G560" s="69"/>
      <c r="H560" s="70"/>
      <c r="I560" s="70"/>
      <c r="J560" s="71"/>
    </row>
    <row r="561" spans="2:10" x14ac:dyDescent="0.25">
      <c r="B561" s="59"/>
      <c r="C561" s="67"/>
      <c r="D561" s="68"/>
      <c r="F561" s="69"/>
      <c r="G561" s="69"/>
      <c r="H561" s="70"/>
      <c r="I561" s="70"/>
      <c r="J561" s="71"/>
    </row>
    <row r="562" spans="2:10" x14ac:dyDescent="0.25">
      <c r="B562" s="59"/>
      <c r="C562" s="67"/>
      <c r="D562" s="68"/>
      <c r="F562" s="69"/>
      <c r="G562" s="69"/>
      <c r="H562" s="70"/>
      <c r="I562" s="70"/>
      <c r="J562" s="71"/>
    </row>
    <row r="563" spans="2:10" x14ac:dyDescent="0.25">
      <c r="B563" s="59"/>
      <c r="C563" s="67"/>
      <c r="D563" s="68"/>
      <c r="F563" s="69"/>
      <c r="G563" s="69"/>
      <c r="H563" s="70"/>
      <c r="I563" s="70"/>
      <c r="J563" s="71"/>
    </row>
    <row r="564" spans="2:10" x14ac:dyDescent="0.25">
      <c r="B564" s="59"/>
      <c r="C564" s="67"/>
      <c r="D564" s="68"/>
      <c r="F564" s="69"/>
      <c r="G564" s="69"/>
      <c r="H564" s="70"/>
      <c r="I564" s="70"/>
      <c r="J564" s="71"/>
    </row>
    <row r="565" spans="2:10" x14ac:dyDescent="0.25">
      <c r="B565" s="59"/>
      <c r="C565" s="67"/>
      <c r="D565" s="68"/>
      <c r="F565" s="69"/>
      <c r="G565" s="69"/>
      <c r="H565" s="70"/>
      <c r="I565" s="70"/>
      <c r="J565" s="71"/>
    </row>
    <row r="566" spans="2:10" x14ac:dyDescent="0.25">
      <c r="B566" s="59"/>
      <c r="C566" s="67"/>
      <c r="D566" s="68"/>
      <c r="F566" s="69"/>
      <c r="G566" s="69"/>
      <c r="H566" s="70"/>
      <c r="I566" s="70"/>
      <c r="J566" s="71"/>
    </row>
    <row r="567" spans="2:10" x14ac:dyDescent="0.25">
      <c r="B567" s="59"/>
      <c r="C567" s="67"/>
      <c r="D567" s="68"/>
      <c r="F567" s="69"/>
      <c r="G567" s="69"/>
      <c r="H567" s="70"/>
      <c r="I567" s="70"/>
      <c r="J567" s="71"/>
    </row>
    <row r="568" spans="2:10" x14ac:dyDescent="0.25">
      <c r="B568" s="59"/>
      <c r="C568" s="67"/>
      <c r="D568" s="68"/>
      <c r="F568" s="69"/>
      <c r="G568" s="69"/>
      <c r="H568" s="70"/>
      <c r="I568" s="70"/>
      <c r="J568" s="71"/>
    </row>
    <row r="569" spans="2:10" x14ac:dyDescent="0.25">
      <c r="B569" s="59"/>
      <c r="C569" s="67"/>
      <c r="D569" s="68"/>
      <c r="F569" s="69"/>
      <c r="G569" s="69"/>
      <c r="H569" s="70"/>
      <c r="I569" s="70"/>
      <c r="J569" s="71"/>
    </row>
    <row r="570" spans="2:10" x14ac:dyDescent="0.25">
      <c r="B570" s="59"/>
      <c r="C570" s="67"/>
      <c r="D570" s="68"/>
      <c r="F570" s="69"/>
      <c r="G570" s="69"/>
      <c r="H570" s="70"/>
      <c r="I570" s="70"/>
      <c r="J570" s="71"/>
    </row>
    <row r="571" spans="2:10" x14ac:dyDescent="0.25">
      <c r="B571" s="59"/>
      <c r="C571" s="67"/>
      <c r="D571" s="68"/>
      <c r="F571" s="69"/>
      <c r="G571" s="69"/>
      <c r="H571" s="70"/>
      <c r="I571" s="70"/>
      <c r="J571" s="71"/>
    </row>
    <row r="572" spans="2:10" x14ac:dyDescent="0.25">
      <c r="B572" s="59"/>
      <c r="C572" s="67"/>
      <c r="D572" s="68"/>
      <c r="F572" s="69"/>
      <c r="G572" s="69"/>
      <c r="H572" s="70"/>
      <c r="I572" s="70"/>
      <c r="J572" s="71"/>
    </row>
    <row r="573" spans="2:10" x14ac:dyDescent="0.25">
      <c r="B573" s="59"/>
      <c r="C573" s="67"/>
      <c r="D573" s="68"/>
      <c r="F573" s="69"/>
      <c r="G573" s="69"/>
      <c r="H573" s="70"/>
      <c r="I573" s="70"/>
      <c r="J573" s="71"/>
    </row>
    <row r="574" spans="2:10" x14ac:dyDescent="0.25">
      <c r="B574" s="59"/>
      <c r="C574" s="67"/>
      <c r="D574" s="68"/>
      <c r="F574" s="69"/>
      <c r="G574" s="69"/>
      <c r="H574" s="70"/>
      <c r="I574" s="70"/>
      <c r="J574" s="71"/>
    </row>
    <row r="575" spans="2:10" x14ac:dyDescent="0.25">
      <c r="B575" s="59"/>
      <c r="C575" s="67"/>
      <c r="D575" s="68"/>
      <c r="F575" s="69"/>
      <c r="G575" s="69"/>
      <c r="H575" s="70"/>
      <c r="I575" s="70"/>
      <c r="J575" s="71"/>
    </row>
    <row r="576" spans="2:10" x14ac:dyDescent="0.25">
      <c r="B576" s="59"/>
      <c r="C576" s="67"/>
      <c r="D576" s="68"/>
      <c r="F576" s="69"/>
      <c r="G576" s="69"/>
      <c r="H576" s="70"/>
      <c r="I576" s="70"/>
      <c r="J576" s="71"/>
    </row>
    <row r="577" spans="2:10" x14ac:dyDescent="0.25">
      <c r="B577" s="59"/>
      <c r="C577" s="67"/>
      <c r="D577" s="68"/>
      <c r="F577" s="69"/>
      <c r="G577" s="69"/>
      <c r="H577" s="70"/>
      <c r="I577" s="70"/>
      <c r="J577" s="71"/>
    </row>
    <row r="578" spans="2:10" x14ac:dyDescent="0.25">
      <c r="B578" s="59"/>
      <c r="C578" s="67"/>
      <c r="D578" s="68"/>
      <c r="F578" s="69"/>
      <c r="G578" s="69"/>
      <c r="H578" s="70"/>
      <c r="I578" s="70"/>
      <c r="J578" s="71"/>
    </row>
    <row r="579" spans="2:10" x14ac:dyDescent="0.25">
      <c r="B579" s="59"/>
      <c r="C579" s="67"/>
      <c r="D579" s="68"/>
      <c r="F579" s="69"/>
      <c r="G579" s="69"/>
      <c r="H579" s="70"/>
      <c r="I579" s="70"/>
      <c r="J579" s="71"/>
    </row>
    <row r="580" spans="2:10" x14ac:dyDescent="0.25">
      <c r="B580" s="59"/>
      <c r="C580" s="67"/>
      <c r="D580" s="68"/>
      <c r="F580" s="69"/>
      <c r="G580" s="69"/>
      <c r="H580" s="70"/>
      <c r="I580" s="70"/>
      <c r="J580" s="71"/>
    </row>
    <row r="581" spans="2:10" x14ac:dyDescent="0.25">
      <c r="B581" s="59"/>
      <c r="C581" s="67"/>
      <c r="D581" s="68"/>
      <c r="F581" s="69"/>
      <c r="G581" s="69"/>
      <c r="H581" s="70"/>
      <c r="I581" s="70"/>
      <c r="J581" s="71"/>
    </row>
    <row r="582" spans="2:10" x14ac:dyDescent="0.25">
      <c r="B582" s="59"/>
      <c r="C582" s="67"/>
      <c r="D582" s="68"/>
      <c r="F582" s="69"/>
      <c r="G582" s="69"/>
      <c r="H582" s="70"/>
      <c r="I582" s="70"/>
      <c r="J582" s="71"/>
    </row>
    <row r="583" spans="2:10" x14ac:dyDescent="0.25">
      <c r="B583" s="59"/>
      <c r="C583" s="67"/>
      <c r="D583" s="68"/>
      <c r="F583" s="69"/>
      <c r="G583" s="69"/>
      <c r="H583" s="70"/>
      <c r="I583" s="70"/>
      <c r="J583" s="71"/>
    </row>
    <row r="584" spans="2:10" x14ac:dyDescent="0.25">
      <c r="B584" s="59"/>
      <c r="C584" s="67"/>
      <c r="D584" s="68"/>
      <c r="F584" s="69"/>
      <c r="G584" s="69"/>
      <c r="H584" s="70"/>
      <c r="I584" s="70"/>
      <c r="J584" s="71"/>
    </row>
    <row r="585" spans="2:10" x14ac:dyDescent="0.25">
      <c r="B585" s="59"/>
      <c r="C585" s="67"/>
      <c r="D585" s="68"/>
      <c r="F585" s="69"/>
      <c r="G585" s="69"/>
      <c r="H585" s="70"/>
      <c r="I585" s="70"/>
      <c r="J585" s="71"/>
    </row>
    <row r="586" spans="2:10" x14ac:dyDescent="0.25">
      <c r="B586" s="59"/>
      <c r="C586" s="67"/>
      <c r="D586" s="68"/>
      <c r="F586" s="69"/>
      <c r="G586" s="69"/>
      <c r="H586" s="70"/>
      <c r="I586" s="70"/>
      <c r="J586" s="71"/>
    </row>
    <row r="587" spans="2:10" x14ac:dyDescent="0.25">
      <c r="B587" s="59"/>
      <c r="C587" s="67"/>
      <c r="D587" s="68"/>
      <c r="F587" s="69"/>
      <c r="G587" s="69"/>
      <c r="H587" s="70"/>
      <c r="I587" s="70"/>
      <c r="J587" s="71"/>
    </row>
    <row r="588" spans="2:10" x14ac:dyDescent="0.25">
      <c r="B588" s="59"/>
      <c r="C588" s="67"/>
      <c r="D588" s="68"/>
      <c r="F588" s="69"/>
      <c r="G588" s="69"/>
      <c r="H588" s="70"/>
      <c r="I588" s="70"/>
      <c r="J588" s="71"/>
    </row>
    <row r="589" spans="2:10" x14ac:dyDescent="0.25">
      <c r="B589" s="59"/>
      <c r="C589" s="67"/>
      <c r="D589" s="68"/>
      <c r="F589" s="69"/>
      <c r="G589" s="69"/>
      <c r="H589" s="70"/>
      <c r="I589" s="70"/>
      <c r="J589" s="71"/>
    </row>
    <row r="590" spans="2:10" x14ac:dyDescent="0.25">
      <c r="B590" s="59"/>
      <c r="C590" s="67"/>
      <c r="D590" s="68"/>
      <c r="F590" s="69"/>
      <c r="G590" s="69"/>
      <c r="H590" s="70"/>
      <c r="I590" s="70"/>
      <c r="J590" s="71"/>
    </row>
    <row r="591" spans="2:10" x14ac:dyDescent="0.25">
      <c r="B591" s="59"/>
      <c r="C591" s="67"/>
      <c r="D591" s="68"/>
      <c r="F591" s="69"/>
      <c r="G591" s="69"/>
      <c r="H591" s="70"/>
      <c r="I591" s="70"/>
      <c r="J591" s="71"/>
    </row>
    <row r="592" spans="2:10" x14ac:dyDescent="0.25">
      <c r="B592" s="59"/>
      <c r="C592" s="67"/>
      <c r="D592" s="68"/>
      <c r="F592" s="69"/>
      <c r="G592" s="69"/>
      <c r="H592" s="70"/>
      <c r="I592" s="70"/>
      <c r="J592" s="71"/>
    </row>
    <row r="593" spans="2:10" x14ac:dyDescent="0.25">
      <c r="B593" s="59"/>
      <c r="C593" s="67"/>
      <c r="D593" s="68"/>
      <c r="F593" s="69"/>
      <c r="G593" s="69"/>
      <c r="H593" s="70"/>
      <c r="I593" s="70"/>
      <c r="J593" s="71"/>
    </row>
    <row r="594" spans="2:10" x14ac:dyDescent="0.25">
      <c r="B594" s="59"/>
      <c r="C594" s="67"/>
      <c r="D594" s="68"/>
      <c r="F594" s="69"/>
      <c r="G594" s="69"/>
      <c r="H594" s="70"/>
      <c r="I594" s="70"/>
      <c r="J594" s="71"/>
    </row>
    <row r="595" spans="2:10" x14ac:dyDescent="0.25">
      <c r="B595" s="59"/>
      <c r="C595" s="67"/>
      <c r="D595" s="68"/>
      <c r="F595" s="69"/>
      <c r="G595" s="69"/>
      <c r="H595" s="70"/>
      <c r="I595" s="70"/>
      <c r="J595" s="71"/>
    </row>
    <row r="596" spans="2:10" x14ac:dyDescent="0.25">
      <c r="B596" s="59"/>
      <c r="C596" s="67"/>
      <c r="D596" s="68"/>
      <c r="F596" s="69"/>
      <c r="G596" s="69"/>
      <c r="H596" s="70"/>
      <c r="I596" s="70"/>
      <c r="J596" s="71"/>
    </row>
    <row r="597" spans="2:10" x14ac:dyDescent="0.25">
      <c r="B597" s="59"/>
      <c r="C597" s="67"/>
      <c r="D597" s="68"/>
      <c r="F597" s="69"/>
      <c r="G597" s="69"/>
      <c r="H597" s="70"/>
      <c r="I597" s="70"/>
      <c r="J597" s="71"/>
    </row>
    <row r="598" spans="2:10" x14ac:dyDescent="0.25">
      <c r="B598" s="59"/>
      <c r="C598" s="67"/>
      <c r="D598" s="68"/>
      <c r="F598" s="69"/>
      <c r="G598" s="69"/>
      <c r="H598" s="70"/>
      <c r="I598" s="70"/>
      <c r="J598" s="71"/>
    </row>
    <row r="599" spans="2:10" x14ac:dyDescent="0.25">
      <c r="B599" s="59"/>
      <c r="C599" s="67"/>
      <c r="D599" s="68"/>
      <c r="F599" s="69"/>
      <c r="G599" s="69"/>
      <c r="H599" s="70"/>
      <c r="I599" s="70"/>
      <c r="J599" s="71"/>
    </row>
    <row r="600" spans="2:10" x14ac:dyDescent="0.25">
      <c r="B600" s="59"/>
      <c r="C600" s="67"/>
      <c r="D600" s="68"/>
      <c r="F600" s="69"/>
      <c r="G600" s="69"/>
      <c r="H600" s="70"/>
      <c r="I600" s="70"/>
      <c r="J600" s="71"/>
    </row>
    <row r="601" spans="2:10" x14ac:dyDescent="0.25">
      <c r="B601" s="59"/>
      <c r="C601" s="67"/>
      <c r="D601" s="68"/>
      <c r="F601" s="69"/>
      <c r="G601" s="69"/>
      <c r="H601" s="70"/>
      <c r="I601" s="70"/>
      <c r="J601" s="71"/>
    </row>
    <row r="602" spans="2:10" x14ac:dyDescent="0.25">
      <c r="B602" s="59"/>
      <c r="C602" s="67"/>
      <c r="D602" s="68"/>
      <c r="F602" s="69"/>
      <c r="G602" s="69"/>
      <c r="H602" s="70"/>
      <c r="I602" s="70"/>
      <c r="J602" s="71"/>
    </row>
    <row r="603" spans="2:10" x14ac:dyDescent="0.25">
      <c r="B603" s="59"/>
      <c r="C603" s="67"/>
      <c r="D603" s="68"/>
      <c r="F603" s="69"/>
      <c r="G603" s="69"/>
      <c r="H603" s="70"/>
      <c r="I603" s="70"/>
      <c r="J603" s="71"/>
    </row>
    <row r="604" spans="2:10" x14ac:dyDescent="0.25">
      <c r="B604" s="59"/>
      <c r="C604" s="67"/>
      <c r="D604" s="68"/>
      <c r="F604" s="69"/>
      <c r="G604" s="69"/>
      <c r="H604" s="70"/>
      <c r="I604" s="70"/>
      <c r="J604" s="71"/>
    </row>
    <row r="605" spans="2:10" x14ac:dyDescent="0.25">
      <c r="B605" s="59"/>
      <c r="C605" s="67"/>
      <c r="D605" s="68"/>
      <c r="F605" s="69"/>
      <c r="G605" s="69"/>
      <c r="H605" s="70"/>
      <c r="I605" s="70"/>
      <c r="J605" s="71"/>
    </row>
    <row r="606" spans="2:10" x14ac:dyDescent="0.25">
      <c r="B606" s="59"/>
      <c r="C606" s="67"/>
      <c r="D606" s="68"/>
      <c r="F606" s="69"/>
      <c r="G606" s="69"/>
      <c r="H606" s="70"/>
      <c r="I606" s="70"/>
      <c r="J606" s="71"/>
    </row>
    <row r="607" spans="2:10" x14ac:dyDescent="0.25">
      <c r="B607" s="59"/>
      <c r="C607" s="67"/>
      <c r="D607" s="68"/>
      <c r="F607" s="69"/>
      <c r="G607" s="69"/>
      <c r="H607" s="70"/>
      <c r="I607" s="70"/>
      <c r="J607" s="71"/>
    </row>
    <row r="608" spans="2:10" x14ac:dyDescent="0.25">
      <c r="B608" s="59"/>
      <c r="C608" s="67"/>
      <c r="D608" s="68"/>
      <c r="F608" s="69"/>
      <c r="G608" s="69"/>
      <c r="H608" s="70"/>
      <c r="I608" s="70"/>
      <c r="J608" s="71"/>
    </row>
    <row r="609" spans="2:10" x14ac:dyDescent="0.25">
      <c r="B609" s="59"/>
      <c r="C609" s="67"/>
      <c r="D609" s="68"/>
      <c r="F609" s="69"/>
      <c r="G609" s="69"/>
      <c r="H609" s="70"/>
      <c r="I609" s="70"/>
      <c r="J609" s="71"/>
    </row>
    <row r="610" spans="2:10" x14ac:dyDescent="0.25">
      <c r="B610" s="59"/>
      <c r="C610" s="67"/>
      <c r="D610" s="68"/>
      <c r="F610" s="69"/>
      <c r="G610" s="69"/>
      <c r="H610" s="70"/>
      <c r="I610" s="70"/>
      <c r="J610" s="71"/>
    </row>
    <row r="611" spans="2:10" x14ac:dyDescent="0.25">
      <c r="B611" s="59"/>
      <c r="C611" s="67"/>
      <c r="D611" s="68"/>
      <c r="F611" s="69"/>
      <c r="G611" s="69"/>
      <c r="H611" s="70"/>
      <c r="I611" s="70"/>
      <c r="J611" s="71"/>
    </row>
    <row r="612" spans="2:10" x14ac:dyDescent="0.25">
      <c r="B612" s="59"/>
      <c r="C612" s="67"/>
      <c r="D612" s="68"/>
      <c r="F612" s="69"/>
      <c r="G612" s="69"/>
      <c r="H612" s="70"/>
      <c r="I612" s="70"/>
      <c r="J612" s="71"/>
    </row>
    <row r="613" spans="2:10" x14ac:dyDescent="0.25">
      <c r="B613" s="59"/>
      <c r="C613" s="67"/>
      <c r="D613" s="68"/>
      <c r="F613" s="69"/>
      <c r="G613" s="69"/>
      <c r="H613" s="70"/>
      <c r="I613" s="70"/>
      <c r="J613" s="71"/>
    </row>
    <row r="614" spans="2:10" x14ac:dyDescent="0.25">
      <c r="B614" s="59"/>
      <c r="C614" s="67"/>
      <c r="D614" s="68"/>
      <c r="F614" s="69"/>
      <c r="G614" s="69"/>
      <c r="H614" s="70"/>
      <c r="I614" s="70"/>
      <c r="J614" s="71"/>
    </row>
    <row r="615" spans="2:10" x14ac:dyDescent="0.25">
      <c r="B615" s="59"/>
      <c r="C615" s="67"/>
      <c r="D615" s="68"/>
      <c r="F615" s="69"/>
      <c r="G615" s="69"/>
      <c r="H615" s="70"/>
      <c r="I615" s="70"/>
      <c r="J615" s="71"/>
    </row>
    <row r="616" spans="2:10" x14ac:dyDescent="0.25">
      <c r="B616" s="59"/>
      <c r="C616" s="67"/>
      <c r="D616" s="68"/>
      <c r="F616" s="69"/>
      <c r="G616" s="69"/>
      <c r="H616" s="70"/>
      <c r="I616" s="70"/>
      <c r="J616" s="71"/>
    </row>
    <row r="617" spans="2:10" x14ac:dyDescent="0.25">
      <c r="B617" s="59"/>
      <c r="C617" s="67"/>
      <c r="D617" s="68"/>
      <c r="F617" s="69"/>
      <c r="G617" s="69"/>
      <c r="H617" s="70"/>
      <c r="I617" s="70"/>
      <c r="J617" s="71"/>
    </row>
    <row r="618" spans="2:10" x14ac:dyDescent="0.25">
      <c r="B618" s="59"/>
      <c r="C618" s="67"/>
      <c r="D618" s="68"/>
      <c r="F618" s="69"/>
      <c r="G618" s="69"/>
      <c r="H618" s="70"/>
      <c r="I618" s="70"/>
      <c r="J618" s="71"/>
    </row>
    <row r="619" spans="2:10" x14ac:dyDescent="0.25">
      <c r="B619" s="59"/>
      <c r="C619" s="67"/>
      <c r="D619" s="68"/>
      <c r="F619" s="69"/>
      <c r="G619" s="69"/>
      <c r="H619" s="70"/>
      <c r="I619" s="70"/>
      <c r="J619" s="71"/>
    </row>
    <row r="620" spans="2:10" x14ac:dyDescent="0.25">
      <c r="B620" s="59"/>
      <c r="C620" s="67"/>
      <c r="D620" s="68"/>
      <c r="F620" s="69"/>
      <c r="G620" s="69"/>
      <c r="H620" s="70"/>
      <c r="I620" s="70"/>
      <c r="J620" s="71"/>
    </row>
    <row r="621" spans="2:10" x14ac:dyDescent="0.25">
      <c r="B621" s="59"/>
      <c r="C621" s="67"/>
      <c r="D621" s="68"/>
      <c r="F621" s="69"/>
      <c r="G621" s="69"/>
      <c r="H621" s="70"/>
      <c r="I621" s="70"/>
      <c r="J621" s="71"/>
    </row>
    <row r="622" spans="2:10" x14ac:dyDescent="0.25">
      <c r="B622" s="59"/>
      <c r="C622" s="67"/>
      <c r="D622" s="68"/>
      <c r="F622" s="69"/>
      <c r="G622" s="69"/>
      <c r="H622" s="70"/>
      <c r="I622" s="70"/>
      <c r="J622" s="71"/>
    </row>
    <row r="623" spans="2:10" x14ac:dyDescent="0.25">
      <c r="B623" s="59"/>
      <c r="C623" s="67"/>
      <c r="D623" s="68"/>
      <c r="F623" s="69"/>
      <c r="G623" s="69"/>
      <c r="H623" s="70"/>
      <c r="I623" s="70"/>
      <c r="J623" s="71"/>
    </row>
    <row r="624" spans="2:10" x14ac:dyDescent="0.25">
      <c r="B624" s="59"/>
      <c r="C624" s="67"/>
      <c r="D624" s="68"/>
      <c r="F624" s="69"/>
      <c r="G624" s="69"/>
      <c r="H624" s="70"/>
      <c r="I624" s="70"/>
      <c r="J624" s="71"/>
    </row>
    <row r="625" spans="2:10" x14ac:dyDescent="0.25">
      <c r="B625" s="59"/>
      <c r="C625" s="67"/>
      <c r="D625" s="68"/>
      <c r="F625" s="69"/>
      <c r="G625" s="69"/>
      <c r="H625" s="70"/>
      <c r="I625" s="70"/>
      <c r="J625" s="71"/>
    </row>
    <row r="626" spans="2:10" x14ac:dyDescent="0.25">
      <c r="B626" s="59"/>
      <c r="C626" s="67"/>
      <c r="D626" s="68"/>
      <c r="F626" s="69"/>
      <c r="G626" s="69"/>
      <c r="H626" s="70"/>
      <c r="I626" s="70"/>
      <c r="J626" s="71"/>
    </row>
    <row r="627" spans="2:10" x14ac:dyDescent="0.25">
      <c r="B627" s="59"/>
      <c r="C627" s="67"/>
      <c r="D627" s="68"/>
      <c r="F627" s="69"/>
      <c r="G627" s="69"/>
      <c r="H627" s="70"/>
      <c r="I627" s="70"/>
      <c r="J627" s="71"/>
    </row>
    <row r="628" spans="2:10" x14ac:dyDescent="0.25">
      <c r="B628" s="59"/>
      <c r="C628" s="67"/>
      <c r="D628" s="68"/>
      <c r="F628" s="69"/>
      <c r="G628" s="69"/>
      <c r="H628" s="70"/>
      <c r="I628" s="70"/>
      <c r="J628" s="71"/>
    </row>
    <row r="629" spans="2:10" x14ac:dyDescent="0.25">
      <c r="B629" s="59"/>
      <c r="C629" s="67"/>
      <c r="D629" s="68"/>
      <c r="F629" s="69"/>
      <c r="G629" s="69"/>
      <c r="H629" s="70"/>
      <c r="I629" s="70"/>
      <c r="J629" s="71"/>
    </row>
    <row r="630" spans="2:10" x14ac:dyDescent="0.25">
      <c r="B630" s="59"/>
      <c r="C630" s="67"/>
      <c r="D630" s="68"/>
      <c r="F630" s="69"/>
      <c r="G630" s="69"/>
      <c r="H630" s="70"/>
      <c r="I630" s="70"/>
      <c r="J630" s="71"/>
    </row>
    <row r="631" spans="2:10" x14ac:dyDescent="0.25">
      <c r="B631" s="59"/>
      <c r="C631" s="67"/>
      <c r="D631" s="68"/>
      <c r="F631" s="69"/>
      <c r="G631" s="69"/>
      <c r="H631" s="70"/>
      <c r="I631" s="70"/>
      <c r="J631" s="71"/>
    </row>
    <row r="632" spans="2:10" x14ac:dyDescent="0.25">
      <c r="B632" s="59"/>
      <c r="C632" s="67"/>
      <c r="D632" s="68"/>
      <c r="F632" s="69"/>
      <c r="G632" s="69"/>
      <c r="H632" s="70"/>
      <c r="I632" s="70"/>
      <c r="J632" s="71"/>
    </row>
    <row r="633" spans="2:10" x14ac:dyDescent="0.25">
      <c r="B633" s="59"/>
      <c r="C633" s="67"/>
      <c r="D633" s="68"/>
      <c r="F633" s="69"/>
      <c r="G633" s="69"/>
      <c r="H633" s="70"/>
      <c r="I633" s="70"/>
      <c r="J633" s="71"/>
    </row>
    <row r="634" spans="2:10" x14ac:dyDescent="0.25">
      <c r="B634" s="59"/>
      <c r="C634" s="67"/>
      <c r="D634" s="68"/>
      <c r="F634" s="69"/>
      <c r="G634" s="69"/>
      <c r="H634" s="70"/>
      <c r="I634" s="70"/>
      <c r="J634" s="71"/>
    </row>
    <row r="635" spans="2:10" x14ac:dyDescent="0.25">
      <c r="B635" s="59"/>
      <c r="C635" s="67"/>
      <c r="D635" s="68"/>
      <c r="F635" s="69"/>
      <c r="G635" s="69"/>
      <c r="H635" s="70"/>
      <c r="I635" s="70"/>
      <c r="J635" s="71"/>
    </row>
    <row r="636" spans="2:10" x14ac:dyDescent="0.25">
      <c r="B636" s="59"/>
      <c r="C636" s="67"/>
      <c r="D636" s="68"/>
      <c r="F636" s="69"/>
      <c r="G636" s="69"/>
      <c r="H636" s="70"/>
      <c r="I636" s="70"/>
      <c r="J636" s="71"/>
    </row>
    <row r="637" spans="2:10" x14ac:dyDescent="0.25">
      <c r="B637" s="59"/>
      <c r="C637" s="67"/>
      <c r="D637" s="68"/>
      <c r="F637" s="69"/>
      <c r="G637" s="69"/>
      <c r="H637" s="70"/>
      <c r="I637" s="70"/>
      <c r="J637" s="71"/>
    </row>
    <row r="638" spans="2:10" x14ac:dyDescent="0.25">
      <c r="B638" s="59"/>
      <c r="C638" s="67"/>
      <c r="D638" s="68"/>
      <c r="F638" s="69"/>
      <c r="G638" s="69"/>
      <c r="H638" s="70"/>
      <c r="I638" s="70"/>
      <c r="J638" s="71"/>
    </row>
    <row r="639" spans="2:10" x14ac:dyDescent="0.25">
      <c r="B639" s="59"/>
      <c r="C639" s="67"/>
      <c r="D639" s="68"/>
      <c r="F639" s="69"/>
      <c r="G639" s="69"/>
      <c r="H639" s="70"/>
      <c r="I639" s="70"/>
      <c r="J639" s="71"/>
    </row>
    <row r="640" spans="2:10" x14ac:dyDescent="0.25">
      <c r="B640" s="59"/>
      <c r="C640" s="67"/>
      <c r="D640" s="68"/>
      <c r="F640" s="69"/>
      <c r="G640" s="69"/>
      <c r="H640" s="70"/>
      <c r="I640" s="70"/>
      <c r="J640" s="71"/>
    </row>
    <row r="641" spans="2:10" x14ac:dyDescent="0.25">
      <c r="B641" s="59"/>
      <c r="C641" s="67"/>
      <c r="D641" s="68"/>
      <c r="F641" s="69"/>
      <c r="G641" s="69"/>
      <c r="H641" s="70"/>
      <c r="I641" s="70"/>
      <c r="J641" s="71"/>
    </row>
    <row r="642" spans="2:10" x14ac:dyDescent="0.25">
      <c r="B642" s="59"/>
      <c r="C642" s="67"/>
      <c r="D642" s="68"/>
      <c r="F642" s="69"/>
      <c r="G642" s="69"/>
      <c r="H642" s="70"/>
      <c r="I642" s="70"/>
      <c r="J642" s="71"/>
    </row>
    <row r="643" spans="2:10" x14ac:dyDescent="0.25">
      <c r="B643" s="59"/>
      <c r="C643" s="67"/>
      <c r="D643" s="68"/>
      <c r="F643" s="69"/>
      <c r="G643" s="69"/>
      <c r="H643" s="70"/>
      <c r="I643" s="70"/>
      <c r="J643" s="71"/>
    </row>
    <row r="644" spans="2:10" x14ac:dyDescent="0.25">
      <c r="B644" s="59"/>
      <c r="C644" s="67"/>
      <c r="D644" s="68"/>
      <c r="F644" s="69"/>
      <c r="G644" s="69"/>
      <c r="H644" s="70"/>
      <c r="I644" s="70"/>
      <c r="J644" s="71"/>
    </row>
    <row r="645" spans="2:10" x14ac:dyDescent="0.25">
      <c r="B645" s="59"/>
      <c r="C645" s="67"/>
      <c r="D645" s="68"/>
      <c r="F645" s="69"/>
      <c r="G645" s="69"/>
      <c r="H645" s="70"/>
      <c r="I645" s="70"/>
      <c r="J645" s="71"/>
    </row>
    <row r="646" spans="2:10" x14ac:dyDescent="0.25">
      <c r="B646" s="59"/>
      <c r="C646" s="67"/>
      <c r="D646" s="68"/>
      <c r="F646" s="69"/>
      <c r="G646" s="69"/>
      <c r="H646" s="70"/>
      <c r="I646" s="70"/>
      <c r="J646" s="71"/>
    </row>
    <row r="647" spans="2:10" x14ac:dyDescent="0.25">
      <c r="B647" s="59"/>
      <c r="C647" s="67"/>
      <c r="D647" s="68"/>
      <c r="F647" s="69"/>
      <c r="G647" s="69"/>
      <c r="H647" s="70"/>
      <c r="I647" s="70"/>
      <c r="J647" s="71"/>
    </row>
    <row r="648" spans="2:10" x14ac:dyDescent="0.25">
      <c r="B648" s="59"/>
      <c r="C648" s="67"/>
      <c r="D648" s="68"/>
      <c r="F648" s="69"/>
      <c r="G648" s="69"/>
      <c r="H648" s="70"/>
      <c r="I648" s="70"/>
      <c r="J648" s="71"/>
    </row>
    <row r="649" spans="2:10" x14ac:dyDescent="0.25">
      <c r="B649" s="59"/>
      <c r="C649" s="67"/>
      <c r="D649" s="68"/>
      <c r="F649" s="69"/>
      <c r="G649" s="69"/>
      <c r="H649" s="70"/>
      <c r="I649" s="70"/>
      <c r="J649" s="71"/>
    </row>
    <row r="650" spans="2:10" x14ac:dyDescent="0.25">
      <c r="B650" s="59"/>
      <c r="C650" s="67"/>
      <c r="D650" s="68"/>
      <c r="F650" s="69"/>
      <c r="G650" s="69"/>
      <c r="H650" s="70"/>
      <c r="I650" s="70"/>
      <c r="J650" s="71"/>
    </row>
    <row r="651" spans="2:10" x14ac:dyDescent="0.25">
      <c r="B651" s="59"/>
      <c r="C651" s="67"/>
      <c r="D651" s="68"/>
      <c r="F651" s="69"/>
      <c r="G651" s="69"/>
      <c r="H651" s="70"/>
      <c r="I651" s="70"/>
      <c r="J651" s="71"/>
    </row>
    <row r="652" spans="2:10" x14ac:dyDescent="0.25">
      <c r="B652" s="59"/>
      <c r="C652" s="67"/>
      <c r="D652" s="68"/>
      <c r="F652" s="69"/>
      <c r="G652" s="69"/>
      <c r="H652" s="70"/>
      <c r="I652" s="70"/>
      <c r="J652" s="71"/>
    </row>
    <row r="653" spans="2:10" x14ac:dyDescent="0.25">
      <c r="B653" s="59"/>
      <c r="C653" s="67"/>
      <c r="D653" s="68"/>
      <c r="F653" s="69"/>
      <c r="G653" s="69"/>
      <c r="H653" s="70"/>
      <c r="I653" s="70"/>
      <c r="J653" s="71"/>
    </row>
    <row r="654" spans="2:10" x14ac:dyDescent="0.25">
      <c r="B654" s="59"/>
      <c r="C654" s="67"/>
      <c r="D654" s="68"/>
      <c r="F654" s="69"/>
      <c r="G654" s="69"/>
      <c r="H654" s="70"/>
      <c r="I654" s="70"/>
      <c r="J654" s="71"/>
    </row>
    <row r="655" spans="2:10" x14ac:dyDescent="0.25">
      <c r="B655" s="59"/>
      <c r="C655" s="67"/>
      <c r="D655" s="68"/>
      <c r="F655" s="69"/>
      <c r="G655" s="69"/>
      <c r="H655" s="70"/>
      <c r="I655" s="70"/>
      <c r="J655" s="71"/>
    </row>
    <row r="656" spans="2:10" x14ac:dyDescent="0.25">
      <c r="B656" s="59"/>
      <c r="C656" s="67"/>
      <c r="D656" s="68"/>
      <c r="F656" s="69"/>
      <c r="G656" s="69"/>
      <c r="H656" s="70"/>
      <c r="I656" s="70"/>
      <c r="J656" s="71"/>
    </row>
    <row r="657" spans="2:10" x14ac:dyDescent="0.25">
      <c r="B657" s="59"/>
      <c r="C657" s="67"/>
      <c r="D657" s="68"/>
      <c r="F657" s="69"/>
      <c r="G657" s="69"/>
      <c r="H657" s="70"/>
      <c r="I657" s="70"/>
      <c r="J657" s="71"/>
    </row>
    <row r="658" spans="2:10" x14ac:dyDescent="0.25">
      <c r="B658" s="59"/>
      <c r="C658" s="67"/>
      <c r="D658" s="68"/>
      <c r="F658" s="69"/>
      <c r="G658" s="69"/>
      <c r="H658" s="70"/>
      <c r="I658" s="70"/>
      <c r="J658" s="71"/>
    </row>
    <row r="659" spans="2:10" x14ac:dyDescent="0.25">
      <c r="B659" s="59"/>
      <c r="C659" s="67"/>
      <c r="D659" s="68"/>
      <c r="F659" s="69"/>
      <c r="G659" s="69"/>
      <c r="H659" s="70"/>
      <c r="I659" s="70"/>
      <c r="J659" s="71"/>
    </row>
    <row r="660" spans="2:10" x14ac:dyDescent="0.25">
      <c r="B660" s="59"/>
      <c r="C660" s="67"/>
      <c r="D660" s="68"/>
      <c r="F660" s="69"/>
      <c r="G660" s="69"/>
      <c r="H660" s="70"/>
      <c r="I660" s="70"/>
      <c r="J660" s="71"/>
    </row>
    <row r="661" spans="2:10" x14ac:dyDescent="0.25">
      <c r="B661" s="59"/>
      <c r="C661" s="67"/>
      <c r="D661" s="68"/>
      <c r="F661" s="69"/>
      <c r="G661" s="69"/>
      <c r="H661" s="70"/>
      <c r="I661" s="70"/>
      <c r="J661" s="71"/>
    </row>
    <row r="662" spans="2:10" x14ac:dyDescent="0.25">
      <c r="B662" s="59"/>
      <c r="C662" s="67"/>
      <c r="D662" s="68"/>
      <c r="F662" s="69"/>
      <c r="G662" s="69"/>
      <c r="H662" s="70"/>
      <c r="I662" s="70"/>
      <c r="J662" s="71"/>
    </row>
    <row r="663" spans="2:10" x14ac:dyDescent="0.25">
      <c r="B663" s="59"/>
      <c r="C663" s="67"/>
      <c r="D663" s="68"/>
      <c r="F663" s="69"/>
      <c r="G663" s="69"/>
      <c r="H663" s="70"/>
      <c r="I663" s="70"/>
      <c r="J663" s="71"/>
    </row>
    <row r="664" spans="2:10" x14ac:dyDescent="0.25">
      <c r="B664" s="59"/>
      <c r="C664" s="67"/>
      <c r="D664" s="68"/>
      <c r="F664" s="69"/>
      <c r="G664" s="69"/>
      <c r="H664" s="70"/>
      <c r="I664" s="70"/>
      <c r="J664" s="71"/>
    </row>
    <row r="665" spans="2:10" x14ac:dyDescent="0.25">
      <c r="B665" s="59"/>
      <c r="C665" s="67"/>
      <c r="D665" s="68"/>
      <c r="F665" s="69"/>
      <c r="G665" s="69"/>
      <c r="H665" s="70"/>
      <c r="I665" s="70"/>
      <c r="J665" s="71"/>
    </row>
    <row r="666" spans="2:10" x14ac:dyDescent="0.25">
      <c r="B666" s="59"/>
      <c r="C666" s="67"/>
      <c r="D666" s="68"/>
      <c r="F666" s="69"/>
      <c r="G666" s="69"/>
      <c r="H666" s="70"/>
      <c r="I666" s="70"/>
      <c r="J666" s="71"/>
    </row>
    <row r="667" spans="2:10" x14ac:dyDescent="0.25">
      <c r="B667" s="59"/>
      <c r="C667" s="67"/>
      <c r="D667" s="68"/>
      <c r="F667" s="69"/>
      <c r="G667" s="69"/>
      <c r="H667" s="70"/>
      <c r="I667" s="70"/>
      <c r="J667" s="71"/>
    </row>
    <row r="668" spans="2:10" x14ac:dyDescent="0.25">
      <c r="B668" s="59"/>
      <c r="C668" s="67"/>
      <c r="D668" s="68"/>
      <c r="F668" s="69"/>
      <c r="G668" s="69"/>
      <c r="H668" s="70"/>
      <c r="I668" s="70"/>
      <c r="J668" s="71"/>
    </row>
    <row r="669" spans="2:10" x14ac:dyDescent="0.25">
      <c r="B669" s="59"/>
      <c r="C669" s="67"/>
      <c r="D669" s="68"/>
      <c r="F669" s="69"/>
      <c r="G669" s="69"/>
      <c r="H669" s="70"/>
      <c r="I669" s="70"/>
      <c r="J669" s="71"/>
    </row>
    <row r="670" spans="2:10" x14ac:dyDescent="0.25">
      <c r="B670" s="59"/>
      <c r="C670" s="67"/>
      <c r="D670" s="68"/>
      <c r="F670" s="69"/>
      <c r="G670" s="69"/>
      <c r="H670" s="70"/>
      <c r="I670" s="70"/>
      <c r="J670" s="71"/>
    </row>
    <row r="671" spans="2:10" x14ac:dyDescent="0.25">
      <c r="B671" s="59"/>
      <c r="C671" s="67"/>
      <c r="D671" s="68"/>
      <c r="F671" s="69"/>
      <c r="G671" s="69"/>
      <c r="H671" s="70"/>
      <c r="I671" s="70"/>
      <c r="J671" s="71"/>
    </row>
    <row r="672" spans="2:10" x14ac:dyDescent="0.25">
      <c r="B672" s="59"/>
      <c r="C672" s="67"/>
      <c r="D672" s="68"/>
      <c r="F672" s="69"/>
      <c r="G672" s="69"/>
      <c r="H672" s="70"/>
      <c r="I672" s="70"/>
      <c r="J672" s="71"/>
    </row>
    <row r="673" spans="2:10" x14ac:dyDescent="0.25">
      <c r="B673" s="59"/>
      <c r="C673" s="67"/>
      <c r="D673" s="68"/>
      <c r="F673" s="69"/>
      <c r="G673" s="69"/>
      <c r="H673" s="70"/>
      <c r="I673" s="70"/>
      <c r="J673" s="71"/>
    </row>
    <row r="674" spans="2:10" x14ac:dyDescent="0.25">
      <c r="B674" s="59"/>
      <c r="C674" s="67"/>
      <c r="D674" s="68"/>
      <c r="F674" s="69"/>
      <c r="G674" s="69"/>
      <c r="H674" s="70"/>
      <c r="I674" s="70"/>
      <c r="J674" s="71"/>
    </row>
    <row r="675" spans="2:10" x14ac:dyDescent="0.25">
      <c r="B675" s="59"/>
      <c r="C675" s="67"/>
      <c r="D675" s="68"/>
      <c r="F675" s="69"/>
      <c r="G675" s="69"/>
      <c r="H675" s="70"/>
      <c r="I675" s="70"/>
      <c r="J675" s="71"/>
    </row>
    <row r="676" spans="2:10" x14ac:dyDescent="0.25">
      <c r="B676" s="59"/>
      <c r="C676" s="67"/>
      <c r="D676" s="68"/>
      <c r="F676" s="69"/>
      <c r="G676" s="69"/>
      <c r="H676" s="70"/>
      <c r="I676" s="70"/>
      <c r="J676" s="71"/>
    </row>
    <row r="677" spans="2:10" x14ac:dyDescent="0.25">
      <c r="B677" s="59"/>
      <c r="C677" s="67"/>
      <c r="D677" s="68"/>
      <c r="F677" s="69"/>
      <c r="G677" s="69"/>
      <c r="H677" s="70"/>
      <c r="I677" s="70"/>
      <c r="J677" s="71"/>
    </row>
    <row r="678" spans="2:10" x14ac:dyDescent="0.25">
      <c r="B678" s="59"/>
      <c r="C678" s="67"/>
      <c r="D678" s="68"/>
      <c r="F678" s="69"/>
      <c r="G678" s="69"/>
      <c r="H678" s="70"/>
      <c r="I678" s="70"/>
      <c r="J678" s="71"/>
    </row>
    <row r="679" spans="2:10" x14ac:dyDescent="0.25">
      <c r="B679" s="59"/>
      <c r="C679" s="67"/>
      <c r="D679" s="68"/>
      <c r="F679" s="69"/>
      <c r="G679" s="69"/>
      <c r="H679" s="70"/>
      <c r="I679" s="70"/>
      <c r="J679" s="71"/>
    </row>
    <row r="680" spans="2:10" x14ac:dyDescent="0.25">
      <c r="B680" s="59"/>
      <c r="C680" s="67"/>
      <c r="D680" s="68"/>
      <c r="F680" s="69"/>
      <c r="G680" s="69"/>
      <c r="H680" s="70"/>
      <c r="I680" s="70"/>
      <c r="J680" s="71"/>
    </row>
    <row r="681" spans="2:10" x14ac:dyDescent="0.25">
      <c r="B681" s="59"/>
      <c r="C681" s="67"/>
      <c r="D681" s="68"/>
      <c r="F681" s="69"/>
      <c r="G681" s="69"/>
      <c r="H681" s="70"/>
      <c r="I681" s="70"/>
      <c r="J681" s="71"/>
    </row>
    <row r="682" spans="2:10" x14ac:dyDescent="0.25">
      <c r="B682" s="59"/>
      <c r="C682" s="67"/>
      <c r="D682" s="68"/>
      <c r="F682" s="69"/>
      <c r="G682" s="69"/>
      <c r="H682" s="70"/>
      <c r="I682" s="70"/>
      <c r="J682" s="71"/>
    </row>
    <row r="683" spans="2:10" x14ac:dyDescent="0.25">
      <c r="B683" s="59"/>
      <c r="C683" s="67"/>
      <c r="D683" s="68"/>
      <c r="F683" s="69"/>
      <c r="G683" s="69"/>
      <c r="H683" s="70"/>
      <c r="I683" s="70"/>
      <c r="J683" s="71"/>
    </row>
    <row r="684" spans="2:10" x14ac:dyDescent="0.25">
      <c r="B684" s="59"/>
      <c r="C684" s="67"/>
      <c r="D684" s="68"/>
      <c r="F684" s="69"/>
      <c r="G684" s="69"/>
      <c r="H684" s="70"/>
      <c r="I684" s="70"/>
      <c r="J684" s="71"/>
    </row>
    <row r="685" spans="2:10" x14ac:dyDescent="0.25">
      <c r="B685" s="59"/>
      <c r="C685" s="67"/>
      <c r="D685" s="68"/>
      <c r="F685" s="69"/>
      <c r="G685" s="69"/>
      <c r="H685" s="70"/>
      <c r="I685" s="70"/>
      <c r="J685" s="71"/>
    </row>
    <row r="686" spans="2:10" x14ac:dyDescent="0.25">
      <c r="B686" s="59"/>
      <c r="C686" s="67"/>
      <c r="D686" s="68"/>
      <c r="F686" s="69"/>
      <c r="G686" s="69"/>
      <c r="H686" s="70"/>
      <c r="I686" s="70"/>
      <c r="J686" s="71"/>
    </row>
    <row r="687" spans="2:10" x14ac:dyDescent="0.25">
      <c r="B687" s="59"/>
      <c r="C687" s="67"/>
      <c r="D687" s="68"/>
      <c r="F687" s="69"/>
      <c r="G687" s="69"/>
      <c r="H687" s="70"/>
      <c r="I687" s="70"/>
      <c r="J687" s="71"/>
    </row>
    <row r="688" spans="2:10" x14ac:dyDescent="0.25">
      <c r="B688" s="59"/>
      <c r="C688" s="67"/>
      <c r="D688" s="68"/>
      <c r="F688" s="69"/>
      <c r="G688" s="69"/>
      <c r="H688" s="70"/>
      <c r="I688" s="70"/>
      <c r="J688" s="71"/>
    </row>
    <row r="689" spans="2:10" x14ac:dyDescent="0.25">
      <c r="B689" s="59"/>
      <c r="C689" s="67"/>
      <c r="D689" s="68"/>
      <c r="F689" s="69"/>
      <c r="G689" s="69"/>
      <c r="H689" s="70"/>
      <c r="I689" s="70"/>
      <c r="J689" s="71"/>
    </row>
    <row r="690" spans="2:10" x14ac:dyDescent="0.25">
      <c r="B690" s="59"/>
      <c r="C690" s="67"/>
      <c r="D690" s="68"/>
      <c r="F690" s="69"/>
      <c r="G690" s="69"/>
      <c r="H690" s="70"/>
      <c r="I690" s="70"/>
      <c r="J690" s="71"/>
    </row>
    <row r="691" spans="2:10" x14ac:dyDescent="0.25">
      <c r="B691" s="59"/>
      <c r="C691" s="67"/>
      <c r="D691" s="68"/>
      <c r="F691" s="69"/>
      <c r="G691" s="69"/>
      <c r="H691" s="70"/>
      <c r="I691" s="70"/>
      <c r="J691" s="71"/>
    </row>
    <row r="692" spans="2:10" x14ac:dyDescent="0.25">
      <c r="B692" s="59"/>
      <c r="C692" s="67"/>
      <c r="D692" s="68"/>
      <c r="F692" s="69"/>
      <c r="G692" s="69"/>
      <c r="H692" s="70"/>
      <c r="I692" s="70"/>
      <c r="J692" s="71"/>
    </row>
    <row r="693" spans="2:10" x14ac:dyDescent="0.25">
      <c r="B693" s="59"/>
      <c r="C693" s="67"/>
      <c r="D693" s="68"/>
      <c r="F693" s="69"/>
      <c r="G693" s="69"/>
      <c r="H693" s="70"/>
      <c r="I693" s="70"/>
      <c r="J693" s="71"/>
    </row>
    <row r="694" spans="2:10" x14ac:dyDescent="0.25">
      <c r="B694" s="59"/>
      <c r="C694" s="67"/>
      <c r="D694" s="68"/>
      <c r="F694" s="69"/>
      <c r="G694" s="69"/>
      <c r="H694" s="70"/>
      <c r="I694" s="70"/>
      <c r="J694" s="71"/>
    </row>
    <row r="695" spans="2:10" x14ac:dyDescent="0.25">
      <c r="B695" s="59"/>
      <c r="C695" s="67"/>
      <c r="D695" s="68"/>
      <c r="F695" s="69"/>
      <c r="G695" s="69"/>
      <c r="H695" s="70"/>
      <c r="I695" s="70"/>
      <c r="J695" s="71"/>
    </row>
    <row r="696" spans="2:10" x14ac:dyDescent="0.25">
      <c r="B696" s="59"/>
      <c r="C696" s="67"/>
      <c r="D696" s="68"/>
      <c r="F696" s="69"/>
      <c r="G696" s="69"/>
      <c r="H696" s="70"/>
      <c r="I696" s="70"/>
      <c r="J696" s="71"/>
    </row>
    <row r="697" spans="2:10" x14ac:dyDescent="0.25">
      <c r="B697" s="59"/>
      <c r="C697" s="67"/>
      <c r="D697" s="68"/>
      <c r="F697" s="69"/>
      <c r="G697" s="69"/>
      <c r="H697" s="70"/>
      <c r="I697" s="70"/>
      <c r="J697" s="71"/>
    </row>
    <row r="698" spans="2:10" x14ac:dyDescent="0.25">
      <c r="B698" s="59"/>
      <c r="C698" s="67"/>
      <c r="D698" s="68"/>
      <c r="F698" s="69"/>
      <c r="G698" s="69"/>
      <c r="H698" s="70"/>
      <c r="I698" s="70"/>
      <c r="J698" s="71"/>
    </row>
    <row r="699" spans="2:10" x14ac:dyDescent="0.25">
      <c r="B699" s="59"/>
      <c r="C699" s="67"/>
      <c r="D699" s="68"/>
      <c r="F699" s="69"/>
      <c r="G699" s="69"/>
      <c r="H699" s="70"/>
      <c r="I699" s="70"/>
      <c r="J699" s="71"/>
    </row>
    <row r="700" spans="2:10" x14ac:dyDescent="0.25">
      <c r="B700" s="59"/>
      <c r="C700" s="67"/>
      <c r="D700" s="68"/>
      <c r="F700" s="69"/>
      <c r="G700" s="69"/>
      <c r="H700" s="70"/>
      <c r="I700" s="70"/>
      <c r="J700" s="71"/>
    </row>
    <row r="701" spans="2:10" x14ac:dyDescent="0.25">
      <c r="B701" s="59"/>
      <c r="C701" s="67"/>
      <c r="D701" s="68"/>
      <c r="F701" s="69"/>
      <c r="G701" s="69"/>
      <c r="H701" s="70"/>
      <c r="I701" s="70"/>
      <c r="J701" s="71"/>
    </row>
    <row r="702" spans="2:10" x14ac:dyDescent="0.25">
      <c r="B702" s="59"/>
      <c r="C702" s="67"/>
      <c r="D702" s="68"/>
      <c r="F702" s="69"/>
      <c r="G702" s="69"/>
      <c r="H702" s="70"/>
      <c r="I702" s="70"/>
      <c r="J702" s="71"/>
    </row>
    <row r="703" spans="2:10" x14ac:dyDescent="0.25">
      <c r="B703" s="59"/>
      <c r="C703" s="67"/>
      <c r="D703" s="68"/>
      <c r="F703" s="69"/>
      <c r="G703" s="69"/>
      <c r="H703" s="70"/>
      <c r="I703" s="70"/>
      <c r="J703" s="71"/>
    </row>
    <row r="704" spans="2:10" x14ac:dyDescent="0.25">
      <c r="B704" s="59"/>
      <c r="C704" s="67"/>
      <c r="D704" s="68"/>
      <c r="F704" s="69"/>
      <c r="G704" s="69"/>
      <c r="H704" s="70"/>
      <c r="I704" s="70"/>
      <c r="J704" s="71"/>
    </row>
    <row r="705" spans="2:10" x14ac:dyDescent="0.25">
      <c r="B705" s="59"/>
      <c r="C705" s="67"/>
      <c r="D705" s="68"/>
      <c r="F705" s="69"/>
      <c r="G705" s="69"/>
      <c r="H705" s="70"/>
      <c r="I705" s="70"/>
      <c r="J705" s="71"/>
    </row>
    <row r="706" spans="2:10" x14ac:dyDescent="0.25">
      <c r="B706" s="59"/>
      <c r="C706" s="67"/>
      <c r="D706" s="68"/>
      <c r="F706" s="69"/>
      <c r="G706" s="69"/>
      <c r="H706" s="70"/>
      <c r="I706" s="70"/>
      <c r="J706" s="71"/>
    </row>
    <row r="707" spans="2:10" x14ac:dyDescent="0.25">
      <c r="B707" s="59"/>
      <c r="C707" s="67"/>
      <c r="D707" s="68"/>
      <c r="F707" s="69"/>
      <c r="G707" s="69"/>
      <c r="H707" s="70"/>
      <c r="I707" s="70"/>
      <c r="J707" s="71"/>
    </row>
    <row r="708" spans="2:10" x14ac:dyDescent="0.25">
      <c r="B708" s="59"/>
      <c r="C708" s="67"/>
      <c r="D708" s="68"/>
      <c r="F708" s="69"/>
      <c r="G708" s="69"/>
      <c r="H708" s="70"/>
      <c r="I708" s="70"/>
      <c r="J708" s="71"/>
    </row>
    <row r="709" spans="2:10" x14ac:dyDescent="0.25">
      <c r="B709" s="59"/>
      <c r="C709" s="67"/>
      <c r="D709" s="68"/>
      <c r="F709" s="69"/>
      <c r="G709" s="69"/>
      <c r="H709" s="70"/>
      <c r="I709" s="70"/>
      <c r="J709" s="71"/>
    </row>
    <row r="710" spans="2:10" x14ac:dyDescent="0.25">
      <c r="B710" s="59"/>
      <c r="C710" s="67"/>
      <c r="D710" s="68"/>
      <c r="F710" s="69"/>
      <c r="G710" s="69"/>
      <c r="H710" s="70"/>
      <c r="I710" s="70"/>
      <c r="J710" s="71"/>
    </row>
    <row r="711" spans="2:10" x14ac:dyDescent="0.25">
      <c r="B711" s="59"/>
      <c r="C711" s="67"/>
      <c r="D711" s="68"/>
      <c r="F711" s="69"/>
      <c r="G711" s="69"/>
      <c r="H711" s="70"/>
      <c r="I711" s="70"/>
      <c r="J711" s="71"/>
    </row>
    <row r="712" spans="2:10" x14ac:dyDescent="0.25">
      <c r="B712" s="59"/>
      <c r="C712" s="67"/>
      <c r="D712" s="68"/>
      <c r="F712" s="69"/>
      <c r="G712" s="69"/>
      <c r="H712" s="70"/>
      <c r="I712" s="70"/>
      <c r="J712" s="71"/>
    </row>
    <row r="713" spans="2:10" x14ac:dyDescent="0.25">
      <c r="B713" s="59"/>
      <c r="C713" s="67"/>
      <c r="D713" s="68"/>
      <c r="F713" s="69"/>
      <c r="G713" s="69"/>
      <c r="H713" s="70"/>
      <c r="I713" s="70"/>
      <c r="J713" s="71"/>
    </row>
    <row r="714" spans="2:10" x14ac:dyDescent="0.25">
      <c r="B714" s="59"/>
      <c r="C714" s="67"/>
      <c r="D714" s="68"/>
      <c r="F714" s="69"/>
      <c r="G714" s="69"/>
      <c r="H714" s="70"/>
      <c r="I714" s="70"/>
      <c r="J714" s="71"/>
    </row>
    <row r="715" spans="2:10" x14ac:dyDescent="0.25">
      <c r="B715" s="59"/>
      <c r="C715" s="67"/>
      <c r="D715" s="68"/>
      <c r="F715" s="69"/>
      <c r="G715" s="69"/>
      <c r="H715" s="70"/>
      <c r="I715" s="70"/>
      <c r="J715" s="71"/>
    </row>
    <row r="716" spans="2:10" x14ac:dyDescent="0.25">
      <c r="B716" s="59"/>
      <c r="C716" s="67"/>
      <c r="D716" s="68"/>
      <c r="F716" s="69"/>
      <c r="G716" s="69"/>
      <c r="H716" s="70"/>
      <c r="I716" s="70"/>
      <c r="J716" s="71"/>
    </row>
    <row r="717" spans="2:10" x14ac:dyDescent="0.25">
      <c r="B717" s="59"/>
      <c r="C717" s="67"/>
      <c r="D717" s="68"/>
      <c r="F717" s="69"/>
      <c r="G717" s="69"/>
      <c r="H717" s="70"/>
      <c r="I717" s="70"/>
      <c r="J717" s="71"/>
    </row>
    <row r="718" spans="2:10" x14ac:dyDescent="0.25">
      <c r="B718" s="59"/>
      <c r="C718" s="67"/>
      <c r="D718" s="68"/>
      <c r="F718" s="69"/>
      <c r="G718" s="69"/>
      <c r="H718" s="70"/>
      <c r="I718" s="70"/>
      <c r="J718" s="71"/>
    </row>
    <row r="719" spans="2:10" x14ac:dyDescent="0.25">
      <c r="B719" s="59"/>
      <c r="C719" s="67"/>
      <c r="D719" s="68"/>
      <c r="F719" s="69"/>
      <c r="G719" s="69"/>
      <c r="H719" s="70"/>
      <c r="I719" s="70"/>
      <c r="J719" s="71"/>
    </row>
    <row r="720" spans="2:10" x14ac:dyDescent="0.25">
      <c r="B720" s="59"/>
      <c r="C720" s="67"/>
      <c r="D720" s="68"/>
      <c r="F720" s="69"/>
      <c r="G720" s="69"/>
      <c r="H720" s="70"/>
      <c r="I720" s="70"/>
      <c r="J720" s="71"/>
    </row>
    <row r="721" spans="2:10" x14ac:dyDescent="0.25">
      <c r="B721" s="59"/>
      <c r="C721" s="67"/>
      <c r="D721" s="68"/>
      <c r="F721" s="69"/>
      <c r="G721" s="69"/>
      <c r="H721" s="70"/>
      <c r="I721" s="70"/>
      <c r="J721" s="71"/>
    </row>
    <row r="722" spans="2:10" x14ac:dyDescent="0.25">
      <c r="B722" s="59"/>
      <c r="C722" s="67"/>
      <c r="D722" s="68"/>
      <c r="F722" s="69"/>
      <c r="G722" s="69"/>
      <c r="H722" s="70"/>
      <c r="I722" s="70"/>
      <c r="J722" s="71"/>
    </row>
    <row r="723" spans="2:10" x14ac:dyDescent="0.25">
      <c r="B723" s="59"/>
      <c r="C723" s="67"/>
      <c r="D723" s="68"/>
      <c r="F723" s="69"/>
      <c r="G723" s="69"/>
      <c r="H723" s="70"/>
      <c r="I723" s="70"/>
      <c r="J723" s="71"/>
    </row>
    <row r="724" spans="2:10" x14ac:dyDescent="0.25">
      <c r="B724" s="59"/>
      <c r="C724" s="67"/>
      <c r="D724" s="68"/>
      <c r="F724" s="69"/>
      <c r="G724" s="69"/>
      <c r="H724" s="70"/>
      <c r="I724" s="70"/>
      <c r="J724" s="71"/>
    </row>
    <row r="725" spans="2:10" x14ac:dyDescent="0.25">
      <c r="B725" s="59"/>
      <c r="C725" s="67"/>
      <c r="D725" s="68"/>
      <c r="F725" s="69"/>
      <c r="G725" s="69"/>
      <c r="H725" s="70"/>
      <c r="I725" s="70"/>
      <c r="J725" s="71"/>
    </row>
    <row r="726" spans="2:10" x14ac:dyDescent="0.25">
      <c r="B726" s="59"/>
      <c r="C726" s="67"/>
      <c r="D726" s="68"/>
      <c r="F726" s="69"/>
      <c r="G726" s="69"/>
      <c r="H726" s="70"/>
      <c r="I726" s="70"/>
      <c r="J726" s="71"/>
    </row>
    <row r="727" spans="2:10" x14ac:dyDescent="0.25">
      <c r="B727" s="59"/>
      <c r="C727" s="67"/>
      <c r="D727" s="68"/>
      <c r="F727" s="69"/>
      <c r="G727" s="69"/>
      <c r="H727" s="70"/>
      <c r="I727" s="70"/>
      <c r="J727" s="71"/>
    </row>
    <row r="728" spans="2:10" x14ac:dyDescent="0.25">
      <c r="B728" s="59"/>
      <c r="C728" s="67"/>
      <c r="D728" s="68"/>
      <c r="F728" s="69"/>
      <c r="G728" s="69"/>
      <c r="H728" s="70"/>
      <c r="I728" s="70"/>
      <c r="J728" s="71"/>
    </row>
    <row r="729" spans="2:10" x14ac:dyDescent="0.25">
      <c r="B729" s="59"/>
      <c r="C729" s="67"/>
      <c r="D729" s="68"/>
      <c r="F729" s="69"/>
      <c r="G729" s="69"/>
      <c r="H729" s="70"/>
      <c r="I729" s="70"/>
      <c r="J729" s="71"/>
    </row>
    <row r="730" spans="2:10" x14ac:dyDescent="0.25">
      <c r="B730" s="59"/>
      <c r="C730" s="67"/>
      <c r="D730" s="68"/>
      <c r="F730" s="69"/>
      <c r="G730" s="69"/>
      <c r="H730" s="70"/>
      <c r="I730" s="70"/>
      <c r="J730" s="71"/>
    </row>
    <row r="731" spans="2:10" x14ac:dyDescent="0.25">
      <c r="B731" s="59"/>
      <c r="C731" s="67"/>
      <c r="D731" s="68"/>
      <c r="F731" s="69"/>
      <c r="G731" s="69"/>
      <c r="H731" s="70"/>
      <c r="I731" s="70"/>
      <c r="J731" s="71"/>
    </row>
    <row r="732" spans="2:10" x14ac:dyDescent="0.25">
      <c r="B732" s="59"/>
      <c r="C732" s="67"/>
      <c r="D732" s="68"/>
      <c r="F732" s="69"/>
      <c r="G732" s="69"/>
      <c r="H732" s="70"/>
      <c r="I732" s="70"/>
      <c r="J732" s="71"/>
    </row>
    <row r="733" spans="2:10" x14ac:dyDescent="0.25">
      <c r="B733" s="59"/>
      <c r="C733" s="67"/>
      <c r="D733" s="68"/>
      <c r="F733" s="69"/>
      <c r="G733" s="69"/>
      <c r="H733" s="70"/>
      <c r="I733" s="70"/>
      <c r="J733" s="71"/>
    </row>
    <row r="734" spans="2:10" x14ac:dyDescent="0.25">
      <c r="B734" s="59"/>
      <c r="C734" s="67"/>
      <c r="D734" s="68"/>
      <c r="F734" s="69"/>
      <c r="G734" s="69"/>
      <c r="H734" s="70"/>
      <c r="I734" s="70"/>
      <c r="J734" s="71"/>
    </row>
    <row r="735" spans="2:10" x14ac:dyDescent="0.25">
      <c r="B735" s="59"/>
      <c r="C735" s="67"/>
      <c r="D735" s="68"/>
      <c r="F735" s="69"/>
      <c r="G735" s="69"/>
      <c r="H735" s="70"/>
      <c r="I735" s="70"/>
      <c r="J735" s="71"/>
    </row>
    <row r="736" spans="2:10" x14ac:dyDescent="0.25">
      <c r="B736" s="59"/>
      <c r="C736" s="67"/>
      <c r="D736" s="68"/>
      <c r="F736" s="69"/>
      <c r="G736" s="69"/>
      <c r="H736" s="70"/>
      <c r="I736" s="70"/>
      <c r="J736" s="71"/>
    </row>
    <row r="737" spans="2:10" x14ac:dyDescent="0.25">
      <c r="B737" s="59"/>
      <c r="C737" s="67"/>
      <c r="D737" s="68"/>
      <c r="F737" s="69"/>
      <c r="G737" s="69"/>
      <c r="H737" s="70"/>
      <c r="I737" s="70"/>
      <c r="J737" s="71"/>
    </row>
    <row r="738" spans="2:10" x14ac:dyDescent="0.25">
      <c r="B738" s="59"/>
      <c r="C738" s="67"/>
      <c r="D738" s="68"/>
      <c r="F738" s="69"/>
      <c r="G738" s="69"/>
      <c r="H738" s="70"/>
      <c r="I738" s="70"/>
      <c r="J738" s="71"/>
    </row>
    <row r="739" spans="2:10" x14ac:dyDescent="0.25">
      <c r="B739" s="59"/>
      <c r="C739" s="67"/>
      <c r="D739" s="68"/>
      <c r="F739" s="69"/>
      <c r="G739" s="69"/>
      <c r="H739" s="70"/>
      <c r="I739" s="70"/>
      <c r="J739" s="71"/>
    </row>
    <row r="740" spans="2:10" x14ac:dyDescent="0.25">
      <c r="B740" s="59"/>
      <c r="C740" s="67"/>
      <c r="D740" s="68"/>
      <c r="F740" s="69"/>
      <c r="G740" s="69"/>
      <c r="H740" s="70"/>
      <c r="I740" s="70"/>
      <c r="J740" s="71"/>
    </row>
    <row r="741" spans="2:10" x14ac:dyDescent="0.25">
      <c r="B741" s="59"/>
      <c r="C741" s="67"/>
      <c r="D741" s="68"/>
      <c r="F741" s="69"/>
      <c r="G741" s="69"/>
      <c r="H741" s="70"/>
      <c r="I741" s="70"/>
      <c r="J741" s="71"/>
    </row>
    <row r="742" spans="2:10" x14ac:dyDescent="0.25">
      <c r="B742" s="59"/>
      <c r="C742" s="67"/>
      <c r="D742" s="68"/>
      <c r="F742" s="69"/>
      <c r="G742" s="69"/>
      <c r="H742" s="70"/>
      <c r="I742" s="70"/>
      <c r="J742" s="71"/>
    </row>
    <row r="743" spans="2:10" x14ac:dyDescent="0.25">
      <c r="B743" s="59"/>
      <c r="C743" s="67"/>
      <c r="D743" s="68"/>
      <c r="F743" s="69"/>
      <c r="G743" s="69"/>
      <c r="H743" s="70"/>
      <c r="I743" s="70"/>
      <c r="J743" s="71"/>
    </row>
    <row r="744" spans="2:10" x14ac:dyDescent="0.25">
      <c r="B744" s="59"/>
      <c r="C744" s="67"/>
      <c r="D744" s="68"/>
      <c r="F744" s="69"/>
      <c r="G744" s="69"/>
      <c r="H744" s="70"/>
      <c r="I744" s="70"/>
      <c r="J744" s="71"/>
    </row>
    <row r="745" spans="2:10" x14ac:dyDescent="0.25">
      <c r="B745" s="59"/>
      <c r="C745" s="67"/>
      <c r="D745" s="68"/>
      <c r="F745" s="69"/>
      <c r="G745" s="69"/>
      <c r="H745" s="70"/>
      <c r="I745" s="70"/>
      <c r="J745" s="71"/>
    </row>
    <row r="746" spans="2:10" x14ac:dyDescent="0.25">
      <c r="B746" s="59"/>
      <c r="C746" s="67"/>
      <c r="D746" s="68"/>
      <c r="F746" s="69"/>
      <c r="G746" s="69"/>
      <c r="H746" s="70"/>
      <c r="I746" s="70"/>
      <c r="J746" s="71"/>
    </row>
    <row r="747" spans="2:10" x14ac:dyDescent="0.25">
      <c r="B747" s="59"/>
      <c r="C747" s="67"/>
      <c r="D747" s="68"/>
      <c r="F747" s="69"/>
      <c r="G747" s="69"/>
      <c r="H747" s="70"/>
      <c r="I747" s="70"/>
      <c r="J747" s="71"/>
    </row>
    <row r="748" spans="2:10" x14ac:dyDescent="0.25">
      <c r="B748" s="59"/>
      <c r="C748" s="67"/>
      <c r="D748" s="68"/>
      <c r="F748" s="69"/>
      <c r="G748" s="69"/>
      <c r="H748" s="70"/>
      <c r="I748" s="70"/>
      <c r="J748" s="71"/>
    </row>
    <row r="749" spans="2:10" x14ac:dyDescent="0.25">
      <c r="B749" s="59"/>
      <c r="C749" s="67"/>
      <c r="D749" s="68"/>
      <c r="F749" s="69"/>
      <c r="G749" s="69"/>
      <c r="H749" s="70"/>
      <c r="I749" s="70"/>
      <c r="J749" s="71"/>
    </row>
    <row r="750" spans="2:10" x14ac:dyDescent="0.25">
      <c r="B750" s="59"/>
      <c r="C750" s="67"/>
      <c r="D750" s="68"/>
      <c r="F750" s="69"/>
      <c r="G750" s="69"/>
      <c r="H750" s="70"/>
      <c r="I750" s="70"/>
      <c r="J750" s="71"/>
    </row>
    <row r="751" spans="2:10" x14ac:dyDescent="0.25">
      <c r="B751" s="59"/>
      <c r="C751" s="67"/>
      <c r="D751" s="68"/>
      <c r="F751" s="69"/>
      <c r="G751" s="69"/>
      <c r="H751" s="70"/>
      <c r="I751" s="70"/>
      <c r="J751" s="71"/>
    </row>
    <row r="752" spans="2:10" x14ac:dyDescent="0.25">
      <c r="B752" s="59"/>
      <c r="C752" s="67"/>
      <c r="D752" s="68"/>
      <c r="F752" s="69"/>
      <c r="G752" s="69"/>
      <c r="H752" s="70"/>
      <c r="I752" s="70"/>
      <c r="J752" s="71"/>
    </row>
    <row r="753" spans="2:10" x14ac:dyDescent="0.25">
      <c r="B753" s="59"/>
      <c r="C753" s="67"/>
      <c r="D753" s="68"/>
      <c r="F753" s="69"/>
      <c r="G753" s="69"/>
      <c r="H753" s="70"/>
      <c r="I753" s="70"/>
      <c r="J753" s="71"/>
    </row>
    <row r="754" spans="2:10" x14ac:dyDescent="0.25">
      <c r="B754" s="59"/>
      <c r="C754" s="67"/>
      <c r="D754" s="68"/>
      <c r="F754" s="69"/>
      <c r="G754" s="69"/>
      <c r="H754" s="70"/>
      <c r="I754" s="70"/>
      <c r="J754" s="71"/>
    </row>
    <row r="755" spans="2:10" x14ac:dyDescent="0.25">
      <c r="B755" s="59"/>
      <c r="C755" s="67"/>
      <c r="D755" s="68"/>
      <c r="F755" s="69"/>
      <c r="G755" s="69"/>
      <c r="H755" s="70"/>
      <c r="I755" s="70"/>
      <c r="J755" s="71"/>
    </row>
    <row r="756" spans="2:10" x14ac:dyDescent="0.25">
      <c r="B756" s="59"/>
      <c r="C756" s="67"/>
      <c r="D756" s="68"/>
      <c r="F756" s="69"/>
      <c r="G756" s="69"/>
      <c r="H756" s="70"/>
      <c r="I756" s="70"/>
      <c r="J756" s="71"/>
    </row>
    <row r="757" spans="2:10" x14ac:dyDescent="0.25">
      <c r="B757" s="59"/>
      <c r="C757" s="67"/>
      <c r="D757" s="68"/>
      <c r="F757" s="69"/>
      <c r="G757" s="69"/>
      <c r="H757" s="70"/>
      <c r="I757" s="70"/>
      <c r="J757" s="71"/>
    </row>
    <row r="758" spans="2:10" x14ac:dyDescent="0.25">
      <c r="B758" s="59"/>
      <c r="C758" s="67"/>
      <c r="D758" s="68"/>
      <c r="F758" s="69"/>
      <c r="G758" s="69"/>
      <c r="H758" s="70"/>
      <c r="I758" s="70"/>
      <c r="J758" s="71"/>
    </row>
    <row r="759" spans="2:10" x14ac:dyDescent="0.25">
      <c r="B759" s="59"/>
      <c r="C759" s="67"/>
      <c r="D759" s="68"/>
      <c r="F759" s="69"/>
      <c r="G759" s="69"/>
      <c r="H759" s="70"/>
      <c r="I759" s="70"/>
      <c r="J759" s="71"/>
    </row>
    <row r="760" spans="2:10" x14ac:dyDescent="0.25">
      <c r="B760" s="59"/>
      <c r="C760" s="67"/>
      <c r="D760" s="68"/>
      <c r="F760" s="69"/>
      <c r="G760" s="69"/>
      <c r="H760" s="70"/>
      <c r="I760" s="70"/>
      <c r="J760" s="71"/>
    </row>
    <row r="761" spans="2:10" x14ac:dyDescent="0.25">
      <c r="B761" s="59"/>
      <c r="C761" s="67"/>
      <c r="D761" s="68"/>
      <c r="F761" s="69"/>
      <c r="G761" s="69"/>
      <c r="H761" s="70"/>
      <c r="I761" s="70"/>
      <c r="J761" s="71"/>
    </row>
    <row r="762" spans="2:10" x14ac:dyDescent="0.25">
      <c r="B762" s="59"/>
      <c r="C762" s="67"/>
      <c r="D762" s="68"/>
      <c r="F762" s="69"/>
      <c r="G762" s="69"/>
      <c r="H762" s="70"/>
      <c r="I762" s="70"/>
      <c r="J762" s="71"/>
    </row>
    <row r="763" spans="2:10" x14ac:dyDescent="0.25">
      <c r="B763" s="59"/>
      <c r="C763" s="67"/>
      <c r="D763" s="68"/>
      <c r="F763" s="69"/>
      <c r="G763" s="69"/>
      <c r="H763" s="70"/>
      <c r="I763" s="70"/>
      <c r="J763" s="71"/>
    </row>
    <row r="764" spans="2:10" x14ac:dyDescent="0.25">
      <c r="B764" s="59"/>
      <c r="C764" s="67"/>
      <c r="D764" s="68"/>
      <c r="F764" s="69"/>
      <c r="G764" s="69"/>
      <c r="H764" s="70"/>
      <c r="I764" s="70"/>
      <c r="J764" s="71"/>
    </row>
    <row r="765" spans="2:10" x14ac:dyDescent="0.25">
      <c r="B765" s="59"/>
      <c r="C765" s="67"/>
      <c r="D765" s="68"/>
      <c r="F765" s="69"/>
      <c r="G765" s="69"/>
      <c r="H765" s="70"/>
      <c r="I765" s="70"/>
      <c r="J765" s="71"/>
    </row>
    <row r="766" spans="2:10" x14ac:dyDescent="0.25">
      <c r="B766" s="59"/>
      <c r="C766" s="67"/>
      <c r="D766" s="68"/>
      <c r="F766" s="69"/>
      <c r="G766" s="69"/>
      <c r="H766" s="70"/>
      <c r="I766" s="70"/>
      <c r="J766" s="71"/>
    </row>
    <row r="767" spans="2:10" x14ac:dyDescent="0.25">
      <c r="B767" s="59"/>
      <c r="C767" s="67"/>
      <c r="D767" s="68"/>
      <c r="F767" s="69"/>
      <c r="G767" s="69"/>
      <c r="H767" s="70"/>
      <c r="I767" s="70"/>
      <c r="J767" s="71"/>
    </row>
    <row r="768" spans="2:10" x14ac:dyDescent="0.25">
      <c r="B768" s="59"/>
      <c r="C768" s="67"/>
      <c r="D768" s="68"/>
      <c r="F768" s="69"/>
      <c r="G768" s="69"/>
      <c r="H768" s="70"/>
      <c r="I768" s="70"/>
      <c r="J768" s="71"/>
    </row>
    <row r="769" spans="2:10" x14ac:dyDescent="0.25">
      <c r="B769" s="59"/>
      <c r="C769" s="67"/>
      <c r="D769" s="68"/>
      <c r="F769" s="69"/>
      <c r="G769" s="69"/>
      <c r="H769" s="70"/>
      <c r="I769" s="70"/>
      <c r="J769" s="71"/>
    </row>
    <row r="770" spans="2:10" x14ac:dyDescent="0.25">
      <c r="B770" s="59"/>
      <c r="C770" s="67"/>
      <c r="D770" s="68"/>
      <c r="F770" s="69"/>
      <c r="G770" s="69"/>
      <c r="H770" s="70"/>
      <c r="I770" s="70"/>
      <c r="J770" s="71"/>
    </row>
    <row r="771" spans="2:10" x14ac:dyDescent="0.25">
      <c r="B771" s="59"/>
      <c r="C771" s="67"/>
      <c r="D771" s="68"/>
      <c r="F771" s="69"/>
      <c r="G771" s="69"/>
      <c r="H771" s="70"/>
      <c r="I771" s="70"/>
      <c r="J771" s="71"/>
    </row>
    <row r="772" spans="2:10" x14ac:dyDescent="0.25">
      <c r="B772" s="59"/>
      <c r="C772" s="67"/>
      <c r="D772" s="68"/>
      <c r="F772" s="69"/>
      <c r="G772" s="69"/>
      <c r="H772" s="70"/>
      <c r="I772" s="70"/>
      <c r="J772" s="71"/>
    </row>
    <row r="773" spans="2:10" x14ac:dyDescent="0.25">
      <c r="B773" s="59"/>
      <c r="C773" s="67"/>
      <c r="D773" s="68"/>
      <c r="F773" s="69"/>
      <c r="G773" s="69"/>
      <c r="H773" s="70"/>
      <c r="I773" s="70"/>
      <c r="J773" s="71"/>
    </row>
    <row r="774" spans="2:10" x14ac:dyDescent="0.25">
      <c r="B774" s="59"/>
      <c r="C774" s="67"/>
      <c r="D774" s="68"/>
      <c r="F774" s="69"/>
      <c r="G774" s="69"/>
      <c r="H774" s="70"/>
      <c r="I774" s="70"/>
      <c r="J774" s="71"/>
    </row>
    <row r="775" spans="2:10" x14ac:dyDescent="0.25">
      <c r="B775" s="59"/>
      <c r="C775" s="67"/>
      <c r="D775" s="68"/>
      <c r="F775" s="69"/>
      <c r="G775" s="69"/>
      <c r="H775" s="70"/>
      <c r="I775" s="70"/>
      <c r="J775" s="71"/>
    </row>
    <row r="776" spans="2:10" x14ac:dyDescent="0.25">
      <c r="B776" s="59"/>
      <c r="C776" s="67"/>
      <c r="D776" s="68"/>
      <c r="F776" s="69"/>
      <c r="G776" s="69"/>
      <c r="H776" s="70"/>
      <c r="I776" s="70"/>
      <c r="J776" s="71"/>
    </row>
    <row r="777" spans="2:10" x14ac:dyDescent="0.25">
      <c r="B777" s="59"/>
      <c r="C777" s="67"/>
      <c r="D777" s="68"/>
      <c r="F777" s="69"/>
      <c r="G777" s="69"/>
      <c r="H777" s="70"/>
      <c r="I777" s="70"/>
      <c r="J777" s="71"/>
    </row>
    <row r="778" spans="2:10" x14ac:dyDescent="0.25">
      <c r="B778" s="59"/>
      <c r="C778" s="67"/>
      <c r="D778" s="68"/>
      <c r="F778" s="69"/>
      <c r="G778" s="69"/>
      <c r="H778" s="70"/>
      <c r="I778" s="70"/>
      <c r="J778" s="71"/>
    </row>
    <row r="779" spans="2:10" x14ac:dyDescent="0.25">
      <c r="B779" s="59"/>
      <c r="C779" s="67"/>
      <c r="D779" s="68"/>
      <c r="F779" s="69"/>
      <c r="G779" s="69"/>
      <c r="H779" s="70"/>
      <c r="I779" s="70"/>
      <c r="J779" s="71"/>
    </row>
    <row r="780" spans="2:10" x14ac:dyDescent="0.25">
      <c r="B780" s="59"/>
      <c r="C780" s="67"/>
      <c r="D780" s="68"/>
      <c r="F780" s="69"/>
      <c r="G780" s="69"/>
      <c r="H780" s="70"/>
      <c r="I780" s="70"/>
      <c r="J780" s="71"/>
    </row>
    <row r="781" spans="2:10" x14ac:dyDescent="0.25">
      <c r="B781" s="59"/>
      <c r="C781" s="67"/>
      <c r="D781" s="68"/>
      <c r="F781" s="69"/>
      <c r="G781" s="69"/>
      <c r="H781" s="70"/>
      <c r="I781" s="70"/>
      <c r="J781" s="71"/>
    </row>
    <row r="782" spans="2:10" x14ac:dyDescent="0.25">
      <c r="B782" s="59"/>
      <c r="C782" s="67"/>
      <c r="D782" s="68"/>
      <c r="F782" s="69"/>
      <c r="G782" s="69"/>
      <c r="H782" s="70"/>
      <c r="I782" s="70"/>
      <c r="J782" s="71"/>
    </row>
    <row r="783" spans="2:10" x14ac:dyDescent="0.25">
      <c r="B783" s="59"/>
      <c r="C783" s="67"/>
      <c r="D783" s="68"/>
      <c r="F783" s="69"/>
      <c r="G783" s="69"/>
      <c r="H783" s="70"/>
      <c r="I783" s="70"/>
      <c r="J783" s="71"/>
    </row>
    <row r="784" spans="2:10" x14ac:dyDescent="0.25">
      <c r="B784" s="59"/>
      <c r="C784" s="67"/>
      <c r="D784" s="68"/>
      <c r="F784" s="69"/>
      <c r="G784" s="69"/>
      <c r="H784" s="70"/>
      <c r="I784" s="70"/>
      <c r="J784" s="71"/>
    </row>
    <row r="785" spans="2:10" x14ac:dyDescent="0.25">
      <c r="B785" s="59"/>
      <c r="C785" s="67"/>
      <c r="D785" s="68"/>
      <c r="F785" s="69"/>
      <c r="G785" s="69"/>
      <c r="H785" s="70"/>
      <c r="I785" s="70"/>
      <c r="J785" s="71"/>
    </row>
    <row r="786" spans="2:10" x14ac:dyDescent="0.25">
      <c r="B786" s="59"/>
      <c r="C786" s="67"/>
      <c r="D786" s="68"/>
      <c r="F786" s="69"/>
      <c r="G786" s="69"/>
      <c r="H786" s="70"/>
      <c r="I786" s="70"/>
      <c r="J786" s="71"/>
    </row>
    <row r="787" spans="2:10" x14ac:dyDescent="0.25">
      <c r="B787" s="59"/>
      <c r="C787" s="67"/>
      <c r="D787" s="68"/>
      <c r="F787" s="69"/>
      <c r="G787" s="69"/>
      <c r="H787" s="70"/>
      <c r="I787" s="70"/>
      <c r="J787" s="71"/>
    </row>
    <row r="788" spans="2:10" x14ac:dyDescent="0.25">
      <c r="B788" s="59"/>
      <c r="C788" s="67"/>
      <c r="D788" s="68"/>
      <c r="F788" s="69"/>
      <c r="G788" s="69"/>
      <c r="H788" s="70"/>
      <c r="I788" s="70"/>
      <c r="J788" s="71"/>
    </row>
    <row r="789" spans="2:10" x14ac:dyDescent="0.25">
      <c r="B789" s="59"/>
      <c r="C789" s="67"/>
      <c r="D789" s="68"/>
      <c r="F789" s="69"/>
      <c r="G789" s="69"/>
      <c r="H789" s="70"/>
      <c r="I789" s="70"/>
      <c r="J789" s="71"/>
    </row>
    <row r="790" spans="2:10" x14ac:dyDescent="0.25">
      <c r="B790" s="59"/>
      <c r="C790" s="67"/>
      <c r="D790" s="68"/>
      <c r="F790" s="69"/>
      <c r="G790" s="69"/>
      <c r="H790" s="70"/>
      <c r="I790" s="70"/>
      <c r="J790" s="71"/>
    </row>
    <row r="791" spans="2:10" x14ac:dyDescent="0.25">
      <c r="B791" s="59"/>
      <c r="C791" s="67"/>
      <c r="D791" s="68"/>
      <c r="F791" s="69"/>
      <c r="G791" s="69"/>
      <c r="H791" s="70"/>
      <c r="I791" s="70"/>
      <c r="J791" s="71"/>
    </row>
    <row r="792" spans="2:10" x14ac:dyDescent="0.25">
      <c r="B792" s="59"/>
      <c r="C792" s="67"/>
      <c r="D792" s="68"/>
      <c r="F792" s="69"/>
      <c r="G792" s="69"/>
      <c r="H792" s="70"/>
      <c r="I792" s="70"/>
      <c r="J792" s="71"/>
    </row>
    <row r="793" spans="2:10" x14ac:dyDescent="0.25">
      <c r="B793" s="59"/>
      <c r="C793" s="67"/>
      <c r="D793" s="68"/>
      <c r="F793" s="69"/>
      <c r="G793" s="69"/>
      <c r="H793" s="70"/>
      <c r="I793" s="70"/>
      <c r="J793" s="71"/>
    </row>
    <row r="794" spans="2:10" x14ac:dyDescent="0.25">
      <c r="B794" s="59"/>
      <c r="C794" s="67"/>
      <c r="D794" s="68"/>
      <c r="F794" s="69"/>
      <c r="G794" s="69"/>
      <c r="H794" s="70"/>
      <c r="I794" s="70"/>
      <c r="J794" s="71"/>
    </row>
    <row r="795" spans="2:10" x14ac:dyDescent="0.25">
      <c r="B795" s="59"/>
      <c r="C795" s="67"/>
      <c r="D795" s="68"/>
      <c r="F795" s="69"/>
      <c r="G795" s="69"/>
      <c r="H795" s="70"/>
      <c r="I795" s="70"/>
      <c r="J795" s="71"/>
    </row>
    <row r="796" spans="2:10" x14ac:dyDescent="0.25">
      <c r="B796" s="59"/>
      <c r="C796" s="67"/>
      <c r="D796" s="68"/>
      <c r="F796" s="69"/>
      <c r="G796" s="69"/>
      <c r="H796" s="70"/>
      <c r="I796" s="70"/>
      <c r="J796" s="71"/>
    </row>
    <row r="797" spans="2:10" x14ac:dyDescent="0.25">
      <c r="B797" s="59"/>
      <c r="C797" s="67"/>
      <c r="D797" s="68"/>
      <c r="F797" s="69"/>
      <c r="G797" s="69"/>
      <c r="H797" s="70"/>
      <c r="I797" s="70"/>
      <c r="J797" s="71"/>
    </row>
    <row r="798" spans="2:10" x14ac:dyDescent="0.25">
      <c r="B798" s="59"/>
      <c r="C798" s="67"/>
      <c r="D798" s="68"/>
      <c r="F798" s="69"/>
      <c r="G798" s="69"/>
      <c r="H798" s="70"/>
      <c r="I798" s="70"/>
      <c r="J798" s="71"/>
    </row>
    <row r="799" spans="2:10" x14ac:dyDescent="0.25">
      <c r="B799" s="59"/>
      <c r="C799" s="67"/>
      <c r="D799" s="68"/>
      <c r="F799" s="69"/>
      <c r="G799" s="69"/>
      <c r="H799" s="70"/>
      <c r="I799" s="70"/>
      <c r="J799" s="71"/>
    </row>
    <row r="800" spans="2:10" x14ac:dyDescent="0.25">
      <c r="B800" s="59"/>
      <c r="C800" s="67"/>
      <c r="D800" s="68"/>
      <c r="F800" s="69"/>
      <c r="G800" s="69"/>
      <c r="H800" s="70"/>
      <c r="I800" s="70"/>
      <c r="J800" s="71"/>
    </row>
    <row r="801" spans="2:10" x14ac:dyDescent="0.25">
      <c r="B801" s="59"/>
      <c r="C801" s="67"/>
      <c r="D801" s="68"/>
      <c r="F801" s="69"/>
      <c r="G801" s="69"/>
      <c r="H801" s="70"/>
      <c r="I801" s="70"/>
      <c r="J801" s="71"/>
    </row>
    <row r="802" spans="2:10" x14ac:dyDescent="0.25">
      <c r="B802" s="59"/>
      <c r="C802" s="67"/>
      <c r="D802" s="68"/>
      <c r="F802" s="69"/>
      <c r="G802" s="69"/>
      <c r="H802" s="70"/>
      <c r="I802" s="70"/>
      <c r="J802" s="71"/>
    </row>
    <row r="803" spans="2:10" x14ac:dyDescent="0.25">
      <c r="B803" s="59"/>
      <c r="C803" s="67"/>
      <c r="D803" s="68"/>
      <c r="F803" s="69"/>
      <c r="G803" s="69"/>
      <c r="H803" s="70"/>
      <c r="I803" s="70"/>
      <c r="J803" s="71"/>
    </row>
    <row r="804" spans="2:10" x14ac:dyDescent="0.25">
      <c r="B804" s="59"/>
      <c r="C804" s="67"/>
      <c r="D804" s="68"/>
      <c r="F804" s="69"/>
      <c r="G804" s="69"/>
      <c r="H804" s="70"/>
      <c r="I804" s="70"/>
      <c r="J804" s="71"/>
    </row>
    <row r="805" spans="2:10" x14ac:dyDescent="0.25">
      <c r="B805" s="59"/>
      <c r="C805" s="67"/>
      <c r="D805" s="68"/>
      <c r="F805" s="69"/>
      <c r="G805" s="69"/>
      <c r="H805" s="70"/>
      <c r="I805" s="70"/>
      <c r="J805" s="71"/>
    </row>
    <row r="806" spans="2:10" x14ac:dyDescent="0.25">
      <c r="B806" s="59"/>
      <c r="C806" s="67"/>
      <c r="D806" s="68"/>
      <c r="F806" s="69"/>
      <c r="G806" s="69"/>
      <c r="H806" s="70"/>
      <c r="I806" s="70"/>
      <c r="J806" s="71"/>
    </row>
    <row r="807" spans="2:10" x14ac:dyDescent="0.25">
      <c r="B807" s="59"/>
      <c r="C807" s="67"/>
      <c r="D807" s="68"/>
      <c r="F807" s="69"/>
      <c r="G807" s="69"/>
      <c r="H807" s="70"/>
      <c r="I807" s="70"/>
      <c r="J807" s="71"/>
    </row>
    <row r="808" spans="2:10" x14ac:dyDescent="0.25">
      <c r="B808" s="59"/>
      <c r="C808" s="67"/>
      <c r="D808" s="68"/>
      <c r="F808" s="69"/>
      <c r="G808" s="69"/>
      <c r="H808" s="70"/>
      <c r="I808" s="70"/>
      <c r="J808" s="71"/>
    </row>
    <row r="809" spans="2:10" x14ac:dyDescent="0.25">
      <c r="B809" s="59"/>
      <c r="C809" s="67"/>
      <c r="D809" s="68"/>
      <c r="F809" s="69"/>
      <c r="G809" s="69"/>
      <c r="H809" s="70"/>
      <c r="I809" s="70"/>
      <c r="J809" s="71"/>
    </row>
    <row r="810" spans="2:10" x14ac:dyDescent="0.25">
      <c r="B810" s="59"/>
      <c r="C810" s="67"/>
      <c r="D810" s="68"/>
      <c r="F810" s="69"/>
      <c r="G810" s="69"/>
      <c r="H810" s="70"/>
      <c r="I810" s="70"/>
      <c r="J810" s="71"/>
    </row>
    <row r="811" spans="2:10" x14ac:dyDescent="0.25">
      <c r="B811" s="59"/>
      <c r="C811" s="67"/>
      <c r="D811" s="68"/>
      <c r="F811" s="69"/>
      <c r="G811" s="69"/>
      <c r="H811" s="70"/>
      <c r="I811" s="70"/>
      <c r="J811" s="71"/>
    </row>
    <row r="812" spans="2:10" x14ac:dyDescent="0.25">
      <c r="B812" s="59"/>
      <c r="C812" s="67"/>
      <c r="D812" s="68"/>
      <c r="F812" s="69"/>
      <c r="G812" s="69"/>
      <c r="H812" s="70"/>
      <c r="I812" s="70"/>
      <c r="J812" s="71"/>
    </row>
    <row r="813" spans="2:10" x14ac:dyDescent="0.25">
      <c r="B813" s="59"/>
      <c r="C813" s="67"/>
      <c r="D813" s="68"/>
      <c r="F813" s="69"/>
      <c r="G813" s="69"/>
      <c r="H813" s="70"/>
      <c r="I813" s="70"/>
      <c r="J813" s="71"/>
    </row>
    <row r="814" spans="2:10" x14ac:dyDescent="0.25">
      <c r="B814" s="59"/>
      <c r="C814" s="67"/>
      <c r="D814" s="68"/>
      <c r="F814" s="69"/>
      <c r="G814" s="69"/>
      <c r="H814" s="70"/>
      <c r="I814" s="70"/>
      <c r="J814" s="71"/>
    </row>
    <row r="815" spans="2:10" x14ac:dyDescent="0.25">
      <c r="B815" s="59"/>
      <c r="C815" s="67"/>
      <c r="D815" s="68"/>
      <c r="F815" s="69"/>
      <c r="G815" s="69"/>
      <c r="H815" s="70"/>
      <c r="I815" s="70"/>
      <c r="J815" s="71"/>
    </row>
    <row r="816" spans="2:10" x14ac:dyDescent="0.25">
      <c r="B816" s="59"/>
      <c r="C816" s="67"/>
      <c r="D816" s="68"/>
      <c r="F816" s="69"/>
      <c r="G816" s="69"/>
      <c r="H816" s="70"/>
      <c r="I816" s="70"/>
      <c r="J816" s="71"/>
    </row>
    <row r="817" spans="2:10" x14ac:dyDescent="0.25">
      <c r="B817" s="59"/>
      <c r="C817" s="67"/>
      <c r="D817" s="68"/>
      <c r="F817" s="69"/>
      <c r="G817" s="69"/>
      <c r="H817" s="70"/>
      <c r="I817" s="70"/>
      <c r="J817" s="71"/>
    </row>
    <row r="818" spans="2:10" x14ac:dyDescent="0.25">
      <c r="B818" s="59"/>
      <c r="C818" s="67"/>
      <c r="D818" s="68"/>
      <c r="F818" s="69"/>
      <c r="G818" s="69"/>
      <c r="H818" s="70"/>
      <c r="I818" s="70"/>
      <c r="J818" s="71"/>
    </row>
    <row r="819" spans="2:10" x14ac:dyDescent="0.25">
      <c r="B819" s="59"/>
      <c r="C819" s="67"/>
      <c r="D819" s="68"/>
      <c r="F819" s="69"/>
      <c r="G819" s="69"/>
      <c r="H819" s="70"/>
      <c r="I819" s="70"/>
      <c r="J819" s="71"/>
    </row>
    <row r="820" spans="2:10" x14ac:dyDescent="0.25">
      <c r="B820" s="59"/>
      <c r="C820" s="67"/>
      <c r="D820" s="68"/>
      <c r="F820" s="69"/>
      <c r="G820" s="69"/>
      <c r="H820" s="70"/>
      <c r="I820" s="70"/>
      <c r="J820" s="71"/>
    </row>
    <row r="821" spans="2:10" x14ac:dyDescent="0.25">
      <c r="B821" s="59"/>
      <c r="C821" s="67"/>
      <c r="D821" s="68"/>
      <c r="F821" s="69"/>
      <c r="G821" s="69"/>
      <c r="H821" s="70"/>
      <c r="I821" s="70"/>
      <c r="J821" s="71"/>
    </row>
    <row r="822" spans="2:10" x14ac:dyDescent="0.25">
      <c r="B822" s="59"/>
      <c r="C822" s="67"/>
      <c r="D822" s="68"/>
      <c r="F822" s="69"/>
      <c r="G822" s="69"/>
      <c r="H822" s="70"/>
      <c r="I822" s="70"/>
      <c r="J822" s="71"/>
    </row>
    <row r="823" spans="2:10" x14ac:dyDescent="0.25">
      <c r="B823" s="59"/>
      <c r="C823" s="67"/>
      <c r="D823" s="68"/>
      <c r="F823" s="69"/>
      <c r="G823" s="69"/>
      <c r="H823" s="70"/>
      <c r="I823" s="70"/>
      <c r="J823" s="71"/>
    </row>
    <row r="824" spans="2:10" x14ac:dyDescent="0.25">
      <c r="B824" s="59"/>
      <c r="C824" s="67"/>
      <c r="D824" s="68"/>
      <c r="F824" s="69"/>
      <c r="G824" s="69"/>
      <c r="H824" s="70"/>
      <c r="I824" s="70"/>
      <c r="J824" s="71"/>
    </row>
    <row r="825" spans="2:10" x14ac:dyDescent="0.25">
      <c r="B825" s="59"/>
      <c r="C825" s="67"/>
      <c r="D825" s="68"/>
      <c r="F825" s="69"/>
      <c r="G825" s="69"/>
      <c r="H825" s="70"/>
      <c r="I825" s="70"/>
      <c r="J825" s="71"/>
    </row>
    <row r="826" spans="2:10" x14ac:dyDescent="0.25">
      <c r="B826" s="59"/>
      <c r="C826" s="67"/>
      <c r="D826" s="68"/>
      <c r="F826" s="69"/>
      <c r="G826" s="69"/>
      <c r="H826" s="70"/>
      <c r="I826" s="70"/>
      <c r="J826" s="71"/>
    </row>
    <row r="827" spans="2:10" x14ac:dyDescent="0.25">
      <c r="B827" s="59"/>
      <c r="C827" s="67"/>
      <c r="D827" s="68"/>
      <c r="F827" s="69"/>
      <c r="G827" s="69"/>
      <c r="H827" s="70"/>
      <c r="I827" s="70"/>
      <c r="J827" s="71"/>
    </row>
    <row r="828" spans="2:10" x14ac:dyDescent="0.25">
      <c r="B828" s="59"/>
      <c r="C828" s="67"/>
      <c r="D828" s="68"/>
      <c r="F828" s="69"/>
      <c r="G828" s="69"/>
      <c r="H828" s="70"/>
      <c r="I828" s="70"/>
      <c r="J828" s="71"/>
    </row>
    <row r="829" spans="2:10" x14ac:dyDescent="0.25">
      <c r="B829" s="59"/>
      <c r="C829" s="67"/>
      <c r="D829" s="68"/>
      <c r="F829" s="69"/>
      <c r="G829" s="69"/>
      <c r="H829" s="70"/>
      <c r="I829" s="70"/>
      <c r="J829" s="71"/>
    </row>
    <row r="830" spans="2:10" x14ac:dyDescent="0.25">
      <c r="B830" s="59"/>
      <c r="C830" s="67"/>
      <c r="D830" s="68"/>
      <c r="F830" s="69"/>
      <c r="G830" s="69"/>
      <c r="H830" s="70"/>
      <c r="I830" s="70"/>
      <c r="J830" s="71"/>
    </row>
    <row r="831" spans="2:10" x14ac:dyDescent="0.25">
      <c r="B831" s="59"/>
      <c r="C831" s="67"/>
      <c r="D831" s="68"/>
      <c r="F831" s="69"/>
      <c r="G831" s="69"/>
      <c r="H831" s="70"/>
      <c r="I831" s="70"/>
      <c r="J831" s="71"/>
    </row>
    <row r="832" spans="2:10" x14ac:dyDescent="0.25">
      <c r="B832" s="59"/>
      <c r="C832" s="67"/>
      <c r="D832" s="68"/>
      <c r="F832" s="69"/>
      <c r="G832" s="69"/>
      <c r="H832" s="70"/>
      <c r="I832" s="70"/>
      <c r="J832" s="71"/>
    </row>
    <row r="833" spans="2:10" x14ac:dyDescent="0.25">
      <c r="B833" s="59"/>
      <c r="C833" s="67"/>
      <c r="D833" s="68"/>
      <c r="F833" s="69"/>
      <c r="G833" s="69"/>
      <c r="H833" s="70"/>
      <c r="I833" s="70"/>
      <c r="J833" s="71"/>
    </row>
    <row r="834" spans="2:10" x14ac:dyDescent="0.25">
      <c r="B834" s="59"/>
      <c r="C834" s="67"/>
      <c r="D834" s="68"/>
      <c r="F834" s="69"/>
      <c r="G834" s="69"/>
      <c r="H834" s="70"/>
      <c r="I834" s="70"/>
      <c r="J834" s="71"/>
    </row>
    <row r="835" spans="2:10" x14ac:dyDescent="0.25">
      <c r="B835" s="59"/>
      <c r="C835" s="67"/>
      <c r="D835" s="68"/>
      <c r="F835" s="69"/>
      <c r="G835" s="69"/>
      <c r="H835" s="70"/>
      <c r="I835" s="70"/>
      <c r="J835" s="71"/>
    </row>
    <row r="836" spans="2:10" x14ac:dyDescent="0.25">
      <c r="B836" s="59"/>
      <c r="C836" s="67"/>
      <c r="D836" s="68"/>
      <c r="F836" s="69"/>
      <c r="G836" s="69"/>
      <c r="H836" s="70"/>
      <c r="I836" s="70"/>
      <c r="J836" s="71"/>
    </row>
    <row r="837" spans="2:10" x14ac:dyDescent="0.25">
      <c r="B837" s="59"/>
      <c r="C837" s="67"/>
      <c r="D837" s="68"/>
      <c r="F837" s="69"/>
      <c r="G837" s="69"/>
      <c r="H837" s="70"/>
      <c r="I837" s="70"/>
      <c r="J837" s="71"/>
    </row>
    <row r="838" spans="2:10" x14ac:dyDescent="0.25">
      <c r="B838" s="59"/>
      <c r="C838" s="67"/>
      <c r="D838" s="68"/>
      <c r="F838" s="69"/>
      <c r="G838" s="69"/>
      <c r="H838" s="70"/>
      <c r="I838" s="70"/>
      <c r="J838" s="71"/>
    </row>
    <row r="839" spans="2:10" x14ac:dyDescent="0.25">
      <c r="B839" s="59"/>
      <c r="C839" s="67"/>
      <c r="D839" s="68"/>
      <c r="F839" s="69"/>
      <c r="G839" s="69"/>
      <c r="H839" s="70"/>
      <c r="I839" s="70"/>
      <c r="J839" s="71"/>
    </row>
    <row r="840" spans="2:10" x14ac:dyDescent="0.25">
      <c r="B840" s="59"/>
      <c r="C840" s="67"/>
      <c r="D840" s="68"/>
      <c r="F840" s="69"/>
      <c r="G840" s="69"/>
      <c r="H840" s="70"/>
      <c r="I840" s="70"/>
      <c r="J840" s="71"/>
    </row>
    <row r="841" spans="2:10" x14ac:dyDescent="0.25">
      <c r="B841" s="59"/>
      <c r="C841" s="67"/>
      <c r="D841" s="68"/>
      <c r="F841" s="69"/>
      <c r="G841" s="69"/>
      <c r="H841" s="70"/>
      <c r="I841" s="70"/>
      <c r="J841" s="71"/>
    </row>
    <row r="842" spans="2:10" x14ac:dyDescent="0.25">
      <c r="B842" s="59"/>
      <c r="C842" s="67"/>
      <c r="D842" s="68"/>
      <c r="F842" s="69"/>
      <c r="G842" s="69"/>
      <c r="H842" s="70"/>
      <c r="I842" s="70"/>
      <c r="J842" s="71"/>
    </row>
    <row r="843" spans="2:10" x14ac:dyDescent="0.25">
      <c r="B843" s="59"/>
      <c r="C843" s="67"/>
      <c r="D843" s="68"/>
      <c r="F843" s="69"/>
      <c r="G843" s="69"/>
      <c r="H843" s="70"/>
      <c r="I843" s="70"/>
      <c r="J843" s="71"/>
    </row>
    <row r="844" spans="2:10" x14ac:dyDescent="0.25">
      <c r="B844" s="59"/>
      <c r="C844" s="67"/>
      <c r="D844" s="68"/>
      <c r="F844" s="69"/>
      <c r="G844" s="69"/>
      <c r="H844" s="70"/>
      <c r="I844" s="70"/>
      <c r="J844" s="71"/>
    </row>
    <row r="845" spans="2:10" x14ac:dyDescent="0.25">
      <c r="B845" s="59"/>
      <c r="C845" s="67"/>
      <c r="D845" s="68"/>
      <c r="F845" s="69"/>
      <c r="G845" s="69"/>
      <c r="H845" s="70"/>
      <c r="I845" s="70"/>
      <c r="J845" s="71"/>
    </row>
    <row r="846" spans="2:10" x14ac:dyDescent="0.25">
      <c r="B846" s="59"/>
      <c r="C846" s="67"/>
      <c r="D846" s="68"/>
      <c r="F846" s="69"/>
      <c r="G846" s="69"/>
      <c r="H846" s="70"/>
      <c r="I846" s="70"/>
      <c r="J846" s="71"/>
    </row>
    <row r="847" spans="2:10" x14ac:dyDescent="0.25">
      <c r="B847" s="59"/>
      <c r="C847" s="67"/>
      <c r="D847" s="68"/>
      <c r="F847" s="69"/>
      <c r="G847" s="69"/>
      <c r="H847" s="70"/>
      <c r="I847" s="70"/>
      <c r="J847" s="71"/>
    </row>
    <row r="848" spans="2:10" x14ac:dyDescent="0.25">
      <c r="B848" s="59"/>
      <c r="C848" s="67"/>
      <c r="D848" s="68"/>
      <c r="F848" s="69"/>
      <c r="G848" s="69"/>
      <c r="H848" s="70"/>
      <c r="I848" s="70"/>
      <c r="J848" s="71"/>
    </row>
    <row r="849" spans="2:10" x14ac:dyDescent="0.25">
      <c r="B849" s="59"/>
      <c r="C849" s="67"/>
      <c r="D849" s="68"/>
      <c r="F849" s="69"/>
      <c r="G849" s="69"/>
      <c r="H849" s="70"/>
      <c r="I849" s="70"/>
      <c r="J849" s="71"/>
    </row>
    <row r="850" spans="2:10" x14ac:dyDescent="0.25">
      <c r="B850" s="59"/>
      <c r="C850" s="67"/>
      <c r="D850" s="68"/>
      <c r="F850" s="69"/>
      <c r="G850" s="69"/>
      <c r="H850" s="70"/>
      <c r="I850" s="70"/>
      <c r="J850" s="71"/>
    </row>
    <row r="851" spans="2:10" x14ac:dyDescent="0.25">
      <c r="B851" s="59"/>
      <c r="C851" s="67"/>
      <c r="D851" s="68"/>
      <c r="F851" s="69"/>
      <c r="G851" s="69"/>
      <c r="H851" s="70"/>
      <c r="I851" s="70"/>
      <c r="J851" s="71"/>
    </row>
    <row r="852" spans="2:10" x14ac:dyDescent="0.25">
      <c r="B852" s="59"/>
      <c r="C852" s="67"/>
      <c r="D852" s="68"/>
      <c r="F852" s="69"/>
      <c r="G852" s="69"/>
      <c r="H852" s="70"/>
      <c r="I852" s="70"/>
      <c r="J852" s="71"/>
    </row>
    <row r="853" spans="2:10" x14ac:dyDescent="0.25">
      <c r="B853" s="59"/>
      <c r="C853" s="67"/>
      <c r="D853" s="68"/>
      <c r="F853" s="69"/>
      <c r="G853" s="69"/>
      <c r="H853" s="70"/>
      <c r="I853" s="70"/>
      <c r="J853" s="71"/>
    </row>
    <row r="854" spans="2:10" x14ac:dyDescent="0.25">
      <c r="B854" s="59"/>
      <c r="C854" s="67"/>
      <c r="D854" s="68"/>
      <c r="F854" s="69"/>
      <c r="G854" s="69"/>
      <c r="H854" s="70"/>
      <c r="I854" s="70"/>
      <c r="J854" s="71"/>
    </row>
    <row r="855" spans="2:10" x14ac:dyDescent="0.25">
      <c r="B855" s="59"/>
      <c r="C855" s="67"/>
      <c r="D855" s="68"/>
      <c r="F855" s="69"/>
      <c r="G855" s="69"/>
      <c r="H855" s="70"/>
      <c r="I855" s="70"/>
      <c r="J855" s="71"/>
    </row>
    <row r="856" spans="2:10" x14ac:dyDescent="0.25">
      <c r="B856" s="59"/>
      <c r="C856" s="67"/>
      <c r="D856" s="68"/>
      <c r="F856" s="69"/>
      <c r="G856" s="69"/>
      <c r="H856" s="70"/>
      <c r="I856" s="70"/>
      <c r="J856" s="71"/>
    </row>
    <row r="857" spans="2:10" x14ac:dyDescent="0.25">
      <c r="B857" s="59"/>
      <c r="C857" s="67"/>
      <c r="D857" s="68"/>
      <c r="F857" s="69"/>
      <c r="G857" s="69"/>
      <c r="H857" s="70"/>
      <c r="I857" s="70"/>
      <c r="J857" s="71"/>
    </row>
    <row r="858" spans="2:10" x14ac:dyDescent="0.25">
      <c r="B858" s="59"/>
      <c r="C858" s="67"/>
      <c r="D858" s="68"/>
      <c r="F858" s="69"/>
      <c r="G858" s="69"/>
      <c r="H858" s="70"/>
      <c r="I858" s="70"/>
      <c r="J858" s="71"/>
    </row>
    <row r="859" spans="2:10" x14ac:dyDescent="0.25">
      <c r="B859" s="59"/>
      <c r="C859" s="67"/>
      <c r="D859" s="68"/>
      <c r="F859" s="69"/>
      <c r="G859" s="69"/>
      <c r="H859" s="70"/>
      <c r="I859" s="70"/>
      <c r="J859" s="71"/>
    </row>
    <row r="860" spans="2:10" x14ac:dyDescent="0.25">
      <c r="B860" s="59"/>
      <c r="C860" s="67"/>
      <c r="D860" s="68"/>
      <c r="F860" s="69"/>
      <c r="G860" s="69"/>
      <c r="H860" s="70"/>
      <c r="I860" s="70"/>
      <c r="J860" s="71"/>
    </row>
    <row r="861" spans="2:10" x14ac:dyDescent="0.25">
      <c r="B861" s="59"/>
      <c r="C861" s="67"/>
      <c r="D861" s="68"/>
      <c r="F861" s="69"/>
      <c r="G861" s="69"/>
      <c r="H861" s="70"/>
      <c r="I861" s="70"/>
      <c r="J861" s="71"/>
    </row>
    <row r="862" spans="2:10" x14ac:dyDescent="0.25">
      <c r="B862" s="59"/>
      <c r="C862" s="67"/>
      <c r="D862" s="68"/>
      <c r="F862" s="69"/>
      <c r="G862" s="69"/>
      <c r="H862" s="70"/>
      <c r="I862" s="70"/>
      <c r="J862" s="71"/>
    </row>
    <row r="863" spans="2:10" x14ac:dyDescent="0.25">
      <c r="B863" s="59"/>
      <c r="C863" s="67"/>
      <c r="D863" s="68"/>
      <c r="F863" s="69"/>
      <c r="G863" s="69"/>
      <c r="H863" s="70"/>
      <c r="I863" s="70"/>
      <c r="J863" s="71"/>
    </row>
    <row r="864" spans="2:10" x14ac:dyDescent="0.25">
      <c r="B864" s="59"/>
      <c r="C864" s="67"/>
      <c r="D864" s="68"/>
      <c r="F864" s="69"/>
      <c r="G864" s="69"/>
      <c r="H864" s="70"/>
      <c r="I864" s="70"/>
      <c r="J864" s="71"/>
    </row>
    <row r="865" spans="2:10" x14ac:dyDescent="0.25">
      <c r="B865" s="59"/>
      <c r="C865" s="67"/>
      <c r="D865" s="68"/>
      <c r="F865" s="69"/>
      <c r="G865" s="69"/>
      <c r="H865" s="70"/>
      <c r="I865" s="70"/>
      <c r="J865" s="71"/>
    </row>
    <row r="866" spans="2:10" x14ac:dyDescent="0.25">
      <c r="B866" s="59"/>
      <c r="C866" s="67"/>
      <c r="D866" s="68"/>
      <c r="F866" s="69"/>
      <c r="G866" s="69"/>
      <c r="H866" s="70"/>
      <c r="I866" s="70"/>
      <c r="J866" s="71"/>
    </row>
    <row r="867" spans="2:10" x14ac:dyDescent="0.25">
      <c r="B867" s="59"/>
      <c r="C867" s="67"/>
      <c r="D867" s="68"/>
      <c r="F867" s="69"/>
      <c r="G867" s="69"/>
      <c r="H867" s="70"/>
      <c r="I867" s="70"/>
      <c r="J867" s="71"/>
    </row>
    <row r="868" spans="2:10" x14ac:dyDescent="0.25">
      <c r="B868" s="59"/>
      <c r="C868" s="67"/>
      <c r="D868" s="68"/>
      <c r="F868" s="69"/>
      <c r="G868" s="69"/>
      <c r="H868" s="70"/>
      <c r="I868" s="70"/>
      <c r="J868" s="71"/>
    </row>
    <row r="869" spans="2:10" x14ac:dyDescent="0.25">
      <c r="B869" s="59"/>
      <c r="C869" s="67"/>
      <c r="D869" s="68"/>
      <c r="F869" s="69"/>
      <c r="G869" s="69"/>
      <c r="H869" s="70"/>
      <c r="I869" s="70"/>
      <c r="J869" s="71"/>
    </row>
    <row r="870" spans="2:10" x14ac:dyDescent="0.25">
      <c r="B870" s="59"/>
      <c r="C870" s="67"/>
      <c r="D870" s="68"/>
      <c r="F870" s="69"/>
      <c r="G870" s="69"/>
      <c r="H870" s="70"/>
      <c r="I870" s="70"/>
      <c r="J870" s="71"/>
    </row>
    <row r="871" spans="2:10" x14ac:dyDescent="0.25">
      <c r="B871" s="59"/>
      <c r="C871" s="67"/>
      <c r="D871" s="68"/>
      <c r="F871" s="69"/>
      <c r="G871" s="69"/>
      <c r="H871" s="70"/>
      <c r="I871" s="70"/>
      <c r="J871" s="71"/>
    </row>
    <row r="872" spans="2:10" x14ac:dyDescent="0.25">
      <c r="B872" s="59"/>
      <c r="C872" s="67"/>
      <c r="D872" s="68"/>
      <c r="F872" s="69"/>
      <c r="G872" s="69"/>
      <c r="H872" s="70"/>
      <c r="I872" s="70"/>
      <c r="J872" s="71"/>
    </row>
    <row r="873" spans="2:10" x14ac:dyDescent="0.25">
      <c r="B873" s="59"/>
      <c r="C873" s="67"/>
      <c r="D873" s="68"/>
      <c r="F873" s="69"/>
      <c r="G873" s="69"/>
      <c r="H873" s="70"/>
      <c r="I873" s="70"/>
      <c r="J873" s="71"/>
    </row>
    <row r="874" spans="2:10" x14ac:dyDescent="0.25">
      <c r="B874" s="59"/>
      <c r="C874" s="67"/>
      <c r="D874" s="68"/>
      <c r="F874" s="69"/>
      <c r="G874" s="69"/>
      <c r="H874" s="70"/>
      <c r="I874" s="70"/>
      <c r="J874" s="71"/>
    </row>
    <row r="875" spans="2:10" x14ac:dyDescent="0.25">
      <c r="B875" s="59"/>
      <c r="C875" s="67"/>
      <c r="D875" s="68"/>
      <c r="F875" s="69"/>
      <c r="G875" s="69"/>
      <c r="H875" s="70"/>
      <c r="I875" s="70"/>
      <c r="J875" s="71"/>
    </row>
    <row r="876" spans="2:10" x14ac:dyDescent="0.25">
      <c r="B876" s="59"/>
      <c r="C876" s="67"/>
      <c r="D876" s="68"/>
      <c r="F876" s="69"/>
      <c r="G876" s="69"/>
      <c r="H876" s="70"/>
      <c r="I876" s="70"/>
      <c r="J876" s="71"/>
    </row>
    <row r="877" spans="2:10" x14ac:dyDescent="0.25">
      <c r="B877" s="59"/>
      <c r="C877" s="67"/>
      <c r="D877" s="68"/>
      <c r="F877" s="69"/>
      <c r="G877" s="69"/>
      <c r="H877" s="70"/>
      <c r="I877" s="70"/>
      <c r="J877" s="71"/>
    </row>
    <row r="878" spans="2:10" x14ac:dyDescent="0.25">
      <c r="B878" s="59"/>
      <c r="C878" s="67"/>
      <c r="D878" s="68"/>
      <c r="F878" s="69"/>
      <c r="G878" s="69"/>
      <c r="H878" s="70"/>
      <c r="I878" s="70"/>
      <c r="J878" s="71"/>
    </row>
    <row r="879" spans="2:10" x14ac:dyDescent="0.25">
      <c r="B879" s="59"/>
      <c r="C879" s="67"/>
      <c r="D879" s="68"/>
      <c r="F879" s="69"/>
      <c r="G879" s="69"/>
      <c r="H879" s="70"/>
      <c r="I879" s="70"/>
      <c r="J879" s="71"/>
    </row>
    <row r="880" spans="2:10" x14ac:dyDescent="0.25">
      <c r="B880" s="59"/>
      <c r="C880" s="67"/>
      <c r="D880" s="68"/>
      <c r="F880" s="69"/>
      <c r="G880" s="69"/>
      <c r="H880" s="70"/>
      <c r="I880" s="70"/>
      <c r="J880" s="71"/>
    </row>
    <row r="881" spans="2:10" x14ac:dyDescent="0.25">
      <c r="B881" s="59"/>
      <c r="C881" s="67"/>
      <c r="D881" s="68"/>
      <c r="F881" s="69"/>
      <c r="G881" s="69"/>
      <c r="H881" s="70"/>
      <c r="I881" s="70"/>
      <c r="J881" s="71"/>
    </row>
    <row r="882" spans="2:10" x14ac:dyDescent="0.25">
      <c r="B882" s="59"/>
      <c r="C882" s="67"/>
      <c r="D882" s="68"/>
      <c r="F882" s="69"/>
      <c r="G882" s="69"/>
      <c r="H882" s="70"/>
      <c r="I882" s="70"/>
      <c r="J882" s="71"/>
    </row>
    <row r="883" spans="2:10" x14ac:dyDescent="0.25">
      <c r="B883" s="59"/>
      <c r="C883" s="67"/>
      <c r="D883" s="68"/>
      <c r="F883" s="69"/>
      <c r="G883" s="69"/>
      <c r="H883" s="70"/>
      <c r="I883" s="70"/>
      <c r="J883" s="71"/>
    </row>
    <row r="884" spans="2:10" x14ac:dyDescent="0.25">
      <c r="B884" s="59"/>
      <c r="C884" s="67"/>
      <c r="D884" s="68"/>
      <c r="F884" s="69"/>
      <c r="G884" s="69"/>
      <c r="H884" s="70"/>
      <c r="I884" s="70"/>
      <c r="J884" s="71"/>
    </row>
    <row r="885" spans="2:10" x14ac:dyDescent="0.25">
      <c r="B885" s="59"/>
      <c r="C885" s="67"/>
      <c r="D885" s="68"/>
      <c r="F885" s="69"/>
      <c r="G885" s="69"/>
      <c r="H885" s="70"/>
      <c r="I885" s="70"/>
      <c r="J885" s="71"/>
    </row>
    <row r="886" spans="2:10" x14ac:dyDescent="0.25">
      <c r="B886" s="59"/>
      <c r="C886" s="67"/>
      <c r="D886" s="68"/>
      <c r="F886" s="69"/>
      <c r="G886" s="69"/>
      <c r="H886" s="70"/>
      <c r="I886" s="70"/>
      <c r="J886" s="71"/>
    </row>
    <row r="887" spans="2:10" x14ac:dyDescent="0.25">
      <c r="B887" s="59"/>
      <c r="C887" s="67"/>
      <c r="D887" s="68"/>
      <c r="F887" s="69"/>
      <c r="G887" s="69"/>
      <c r="H887" s="70"/>
      <c r="I887" s="70"/>
      <c r="J887" s="71"/>
    </row>
    <row r="888" spans="2:10" x14ac:dyDescent="0.25">
      <c r="B888" s="59"/>
      <c r="C888" s="67"/>
      <c r="D888" s="68"/>
      <c r="F888" s="69"/>
      <c r="G888" s="69"/>
      <c r="H888" s="70"/>
      <c r="I888" s="70"/>
      <c r="J888" s="71"/>
    </row>
    <row r="889" spans="2:10" x14ac:dyDescent="0.25">
      <c r="B889" s="59"/>
      <c r="C889" s="67"/>
      <c r="D889" s="68"/>
      <c r="F889" s="69"/>
      <c r="G889" s="69"/>
      <c r="H889" s="70"/>
      <c r="I889" s="70"/>
      <c r="J889" s="71"/>
    </row>
    <row r="890" spans="2:10" x14ac:dyDescent="0.25">
      <c r="B890" s="59"/>
      <c r="C890" s="67"/>
      <c r="D890" s="68"/>
      <c r="F890" s="69"/>
      <c r="G890" s="69"/>
      <c r="H890" s="70"/>
      <c r="I890" s="70"/>
      <c r="J890" s="71"/>
    </row>
    <row r="891" spans="2:10" x14ac:dyDescent="0.25">
      <c r="B891" s="59"/>
      <c r="C891" s="67"/>
      <c r="D891" s="68"/>
      <c r="F891" s="69"/>
      <c r="G891" s="69"/>
      <c r="H891" s="70"/>
      <c r="I891" s="70"/>
      <c r="J891" s="71"/>
    </row>
    <row r="892" spans="2:10" x14ac:dyDescent="0.25">
      <c r="B892" s="59"/>
      <c r="C892" s="67"/>
      <c r="D892" s="68"/>
      <c r="F892" s="69"/>
      <c r="G892" s="69"/>
      <c r="H892" s="70"/>
      <c r="I892" s="70"/>
      <c r="J892" s="71"/>
    </row>
    <row r="893" spans="2:10" x14ac:dyDescent="0.25">
      <c r="B893" s="59"/>
      <c r="C893" s="67"/>
      <c r="D893" s="68"/>
      <c r="F893" s="69"/>
      <c r="G893" s="69"/>
      <c r="H893" s="70"/>
      <c r="I893" s="70"/>
      <c r="J893" s="71"/>
    </row>
    <row r="894" spans="2:10" x14ac:dyDescent="0.25">
      <c r="B894" s="59"/>
      <c r="C894" s="67"/>
      <c r="D894" s="68"/>
      <c r="F894" s="69"/>
      <c r="G894" s="69"/>
      <c r="H894" s="70"/>
      <c r="I894" s="70"/>
      <c r="J894" s="71"/>
    </row>
    <row r="895" spans="2:10" x14ac:dyDescent="0.25">
      <c r="B895" s="59"/>
      <c r="C895" s="67"/>
      <c r="D895" s="68"/>
      <c r="F895" s="69"/>
      <c r="G895" s="69"/>
      <c r="H895" s="70"/>
      <c r="I895" s="70"/>
      <c r="J895" s="71"/>
    </row>
    <row r="896" spans="2:10" x14ac:dyDescent="0.25">
      <c r="B896" s="59"/>
      <c r="C896" s="67"/>
      <c r="D896" s="68"/>
      <c r="F896" s="69"/>
      <c r="G896" s="69"/>
      <c r="H896" s="70"/>
      <c r="I896" s="70"/>
      <c r="J896" s="71"/>
    </row>
    <row r="897" spans="2:10" x14ac:dyDescent="0.25">
      <c r="B897" s="59"/>
      <c r="C897" s="67"/>
      <c r="D897" s="68"/>
      <c r="F897" s="69"/>
      <c r="G897" s="69"/>
      <c r="H897" s="70"/>
      <c r="I897" s="70"/>
      <c r="J897" s="71"/>
    </row>
    <row r="898" spans="2:10" x14ac:dyDescent="0.25">
      <c r="B898" s="59"/>
      <c r="C898" s="67"/>
      <c r="D898" s="68"/>
      <c r="F898" s="69"/>
      <c r="G898" s="69"/>
      <c r="H898" s="70"/>
      <c r="I898" s="70"/>
      <c r="J898" s="71"/>
    </row>
    <row r="899" spans="2:10" x14ac:dyDescent="0.25">
      <c r="B899" s="59"/>
      <c r="C899" s="67"/>
      <c r="D899" s="68"/>
      <c r="F899" s="69"/>
      <c r="G899" s="69"/>
      <c r="H899" s="70"/>
      <c r="I899" s="70"/>
      <c r="J899" s="71"/>
    </row>
    <row r="900" spans="2:10" x14ac:dyDescent="0.25">
      <c r="B900" s="59"/>
      <c r="C900" s="67"/>
      <c r="D900" s="68"/>
      <c r="F900" s="69"/>
      <c r="G900" s="69"/>
      <c r="H900" s="70"/>
      <c r="I900" s="70"/>
      <c r="J900" s="71"/>
    </row>
    <row r="901" spans="2:10" x14ac:dyDescent="0.25">
      <c r="B901" s="59"/>
      <c r="C901" s="67"/>
      <c r="D901" s="68"/>
      <c r="F901" s="69"/>
      <c r="G901" s="69"/>
      <c r="H901" s="70"/>
      <c r="I901" s="70"/>
      <c r="J901" s="71"/>
    </row>
    <row r="902" spans="2:10" x14ac:dyDescent="0.25">
      <c r="B902" s="59"/>
      <c r="C902" s="67"/>
      <c r="D902" s="68"/>
      <c r="F902" s="69"/>
      <c r="G902" s="69"/>
      <c r="H902" s="70"/>
      <c r="I902" s="70"/>
      <c r="J902" s="71"/>
    </row>
    <row r="903" spans="2:10" x14ac:dyDescent="0.25">
      <c r="B903" s="59"/>
      <c r="C903" s="67"/>
      <c r="D903" s="68"/>
      <c r="F903" s="69"/>
      <c r="G903" s="69"/>
      <c r="H903" s="70"/>
      <c r="I903" s="70"/>
      <c r="J903" s="71"/>
    </row>
    <row r="904" spans="2:10" x14ac:dyDescent="0.25">
      <c r="B904" s="59"/>
      <c r="C904" s="67"/>
      <c r="D904" s="68"/>
      <c r="F904" s="69"/>
      <c r="G904" s="69"/>
      <c r="H904" s="70"/>
      <c r="I904" s="70"/>
      <c r="J904" s="71"/>
    </row>
    <row r="905" spans="2:10" x14ac:dyDescent="0.25">
      <c r="B905" s="59"/>
      <c r="C905" s="67"/>
      <c r="D905" s="68"/>
      <c r="F905" s="69"/>
      <c r="G905" s="69"/>
      <c r="H905" s="70"/>
      <c r="I905" s="70"/>
      <c r="J905" s="71"/>
    </row>
    <row r="906" spans="2:10" x14ac:dyDescent="0.25">
      <c r="B906" s="59"/>
      <c r="C906" s="67"/>
      <c r="D906" s="68"/>
      <c r="F906" s="69"/>
      <c r="G906" s="69"/>
      <c r="H906" s="70"/>
      <c r="I906" s="70"/>
      <c r="J906" s="71"/>
    </row>
    <row r="907" spans="2:10" x14ac:dyDescent="0.25">
      <c r="B907" s="59"/>
      <c r="C907" s="67"/>
      <c r="D907" s="68"/>
      <c r="F907" s="69"/>
      <c r="G907" s="69"/>
      <c r="H907" s="70"/>
      <c r="I907" s="70"/>
      <c r="J907" s="71"/>
    </row>
    <row r="908" spans="2:10" x14ac:dyDescent="0.25">
      <c r="B908" s="59"/>
      <c r="C908" s="67"/>
      <c r="D908" s="68"/>
      <c r="F908" s="69"/>
      <c r="G908" s="69"/>
      <c r="H908" s="70"/>
      <c r="I908" s="70"/>
      <c r="J908" s="71"/>
    </row>
    <row r="909" spans="2:10" x14ac:dyDescent="0.25">
      <c r="B909" s="59"/>
      <c r="C909" s="67"/>
      <c r="D909" s="68"/>
      <c r="F909" s="69"/>
      <c r="G909" s="69"/>
      <c r="H909" s="70"/>
      <c r="I909" s="70"/>
      <c r="J909" s="71"/>
    </row>
    <row r="910" spans="2:10" x14ac:dyDescent="0.25">
      <c r="B910" s="59"/>
      <c r="C910" s="67"/>
      <c r="D910" s="68"/>
      <c r="F910" s="69"/>
      <c r="G910" s="69"/>
      <c r="H910" s="70"/>
      <c r="I910" s="70"/>
      <c r="J910" s="71"/>
    </row>
    <row r="911" spans="2:10" x14ac:dyDescent="0.25">
      <c r="B911" s="59"/>
      <c r="C911" s="67"/>
      <c r="D911" s="68"/>
      <c r="F911" s="69"/>
      <c r="G911" s="69"/>
      <c r="H911" s="70"/>
      <c r="I911" s="70"/>
      <c r="J911" s="71"/>
    </row>
    <row r="912" spans="2:10" x14ac:dyDescent="0.25">
      <c r="B912" s="59"/>
      <c r="C912" s="67"/>
      <c r="D912" s="68"/>
      <c r="F912" s="69"/>
      <c r="G912" s="69"/>
      <c r="H912" s="70"/>
      <c r="I912" s="70"/>
      <c r="J912" s="71"/>
    </row>
    <row r="913" spans="2:10" x14ac:dyDescent="0.25">
      <c r="B913" s="59"/>
      <c r="C913" s="67"/>
      <c r="D913" s="68"/>
      <c r="F913" s="69"/>
      <c r="G913" s="69"/>
      <c r="H913" s="70"/>
      <c r="I913" s="70"/>
      <c r="J913" s="71"/>
    </row>
    <row r="914" spans="2:10" x14ac:dyDescent="0.25">
      <c r="B914" s="59"/>
      <c r="C914" s="67"/>
      <c r="D914" s="68"/>
      <c r="F914" s="69"/>
      <c r="G914" s="69"/>
      <c r="H914" s="70"/>
      <c r="I914" s="70"/>
      <c r="J914" s="71"/>
    </row>
    <row r="915" spans="2:10" x14ac:dyDescent="0.25">
      <c r="B915" s="59"/>
      <c r="C915" s="67"/>
      <c r="D915" s="68"/>
      <c r="F915" s="69"/>
      <c r="G915" s="69"/>
      <c r="H915" s="70"/>
      <c r="I915" s="70"/>
      <c r="J915" s="71"/>
    </row>
    <row r="916" spans="2:10" x14ac:dyDescent="0.25">
      <c r="B916" s="59"/>
      <c r="C916" s="67"/>
      <c r="D916" s="68"/>
      <c r="F916" s="69"/>
      <c r="G916" s="69"/>
      <c r="H916" s="70"/>
      <c r="I916" s="70"/>
      <c r="J916" s="71"/>
    </row>
    <row r="917" spans="2:10" x14ac:dyDescent="0.25">
      <c r="B917" s="59"/>
      <c r="C917" s="67"/>
      <c r="D917" s="68"/>
      <c r="F917" s="69"/>
      <c r="G917" s="69"/>
      <c r="H917" s="70"/>
      <c r="I917" s="70"/>
      <c r="J917" s="71"/>
    </row>
    <row r="918" spans="2:10" x14ac:dyDescent="0.25">
      <c r="B918" s="59"/>
      <c r="C918" s="67"/>
      <c r="D918" s="68"/>
      <c r="F918" s="69"/>
      <c r="G918" s="69"/>
      <c r="H918" s="70"/>
      <c r="I918" s="70"/>
      <c r="J918" s="71"/>
    </row>
    <row r="919" spans="2:10" x14ac:dyDescent="0.25">
      <c r="B919" s="59"/>
      <c r="C919" s="67"/>
      <c r="D919" s="68"/>
      <c r="F919" s="69"/>
      <c r="G919" s="69"/>
      <c r="H919" s="70"/>
      <c r="I919" s="70"/>
      <c r="J919" s="71"/>
    </row>
    <row r="920" spans="2:10" x14ac:dyDescent="0.25">
      <c r="B920" s="59"/>
      <c r="C920" s="67"/>
      <c r="D920" s="68"/>
      <c r="F920" s="69"/>
      <c r="G920" s="69"/>
      <c r="H920" s="70"/>
      <c r="I920" s="70"/>
      <c r="J920" s="71"/>
    </row>
    <row r="921" spans="2:10" x14ac:dyDescent="0.25">
      <c r="B921" s="59"/>
      <c r="C921" s="67"/>
      <c r="D921" s="68"/>
      <c r="F921" s="69"/>
      <c r="G921" s="69"/>
      <c r="H921" s="70"/>
      <c r="I921" s="70"/>
      <c r="J921" s="71"/>
    </row>
    <row r="922" spans="2:10" x14ac:dyDescent="0.25">
      <c r="B922" s="59"/>
      <c r="C922" s="67"/>
      <c r="D922" s="68"/>
      <c r="F922" s="69"/>
      <c r="G922" s="69"/>
      <c r="H922" s="70"/>
      <c r="I922" s="70"/>
      <c r="J922" s="71"/>
    </row>
    <row r="923" spans="2:10" x14ac:dyDescent="0.25">
      <c r="B923" s="59"/>
      <c r="C923" s="67"/>
      <c r="D923" s="68"/>
      <c r="F923" s="69"/>
      <c r="G923" s="69"/>
      <c r="H923" s="70"/>
      <c r="I923" s="70"/>
      <c r="J923" s="71"/>
    </row>
    <row r="924" spans="2:10" x14ac:dyDescent="0.25">
      <c r="B924" s="59"/>
      <c r="C924" s="67"/>
      <c r="D924" s="68"/>
      <c r="F924" s="69"/>
      <c r="G924" s="69"/>
      <c r="H924" s="70"/>
      <c r="I924" s="70"/>
      <c r="J924" s="71"/>
    </row>
    <row r="925" spans="2:10" x14ac:dyDescent="0.25">
      <c r="B925" s="59"/>
      <c r="C925" s="67"/>
      <c r="D925" s="68"/>
      <c r="F925" s="69"/>
      <c r="G925" s="69"/>
      <c r="H925" s="70"/>
      <c r="I925" s="70"/>
      <c r="J925" s="71"/>
    </row>
    <row r="926" spans="2:10" x14ac:dyDescent="0.25">
      <c r="B926" s="59"/>
      <c r="C926" s="67"/>
      <c r="D926" s="68"/>
      <c r="F926" s="69"/>
      <c r="G926" s="69"/>
      <c r="H926" s="70"/>
      <c r="I926" s="70"/>
      <c r="J926" s="71"/>
    </row>
    <row r="927" spans="2:10" x14ac:dyDescent="0.25">
      <c r="B927" s="59"/>
      <c r="C927" s="67"/>
      <c r="D927" s="68"/>
      <c r="F927" s="69"/>
      <c r="G927" s="69"/>
      <c r="H927" s="70"/>
      <c r="I927" s="70"/>
      <c r="J927" s="71"/>
    </row>
    <row r="928" spans="2:10" x14ac:dyDescent="0.25">
      <c r="B928" s="59"/>
      <c r="C928" s="67"/>
      <c r="D928" s="68"/>
      <c r="F928" s="69"/>
      <c r="G928" s="69"/>
      <c r="H928" s="70"/>
      <c r="I928" s="70"/>
      <c r="J928" s="71"/>
    </row>
    <row r="929" spans="2:10" x14ac:dyDescent="0.25">
      <c r="B929" s="59"/>
      <c r="C929" s="67"/>
      <c r="D929" s="68"/>
      <c r="F929" s="69"/>
      <c r="G929" s="69"/>
      <c r="H929" s="70"/>
      <c r="I929" s="70"/>
      <c r="J929" s="71"/>
    </row>
    <row r="930" spans="2:10" x14ac:dyDescent="0.25">
      <c r="B930" s="59"/>
      <c r="C930" s="67"/>
      <c r="D930" s="68"/>
      <c r="F930" s="69"/>
      <c r="G930" s="69"/>
      <c r="H930" s="70"/>
      <c r="I930" s="70"/>
      <c r="J930" s="71"/>
    </row>
    <row r="931" spans="2:10" x14ac:dyDescent="0.25">
      <c r="B931" s="59"/>
      <c r="C931" s="67"/>
      <c r="D931" s="68"/>
      <c r="F931" s="69"/>
      <c r="G931" s="69"/>
      <c r="H931" s="70"/>
      <c r="I931" s="70"/>
      <c r="J931" s="71"/>
    </row>
    <row r="932" spans="2:10" x14ac:dyDescent="0.25">
      <c r="B932" s="59"/>
      <c r="C932" s="67"/>
      <c r="D932" s="68"/>
      <c r="F932" s="69"/>
      <c r="G932" s="69"/>
      <c r="H932" s="70"/>
      <c r="I932" s="70"/>
      <c r="J932" s="71"/>
    </row>
    <row r="933" spans="2:10" x14ac:dyDescent="0.25">
      <c r="B933" s="59"/>
      <c r="C933" s="67"/>
      <c r="D933" s="68"/>
      <c r="F933" s="69"/>
      <c r="G933" s="69"/>
      <c r="H933" s="70"/>
      <c r="I933" s="70"/>
      <c r="J933" s="71"/>
    </row>
    <row r="934" spans="2:10" x14ac:dyDescent="0.25">
      <c r="B934" s="59"/>
      <c r="C934" s="67"/>
      <c r="D934" s="68"/>
      <c r="F934" s="69"/>
      <c r="G934" s="69"/>
      <c r="H934" s="70"/>
      <c r="I934" s="70"/>
      <c r="J934" s="71"/>
    </row>
    <row r="935" spans="2:10" x14ac:dyDescent="0.25">
      <c r="B935" s="59"/>
      <c r="C935" s="67"/>
      <c r="D935" s="68"/>
      <c r="F935" s="69"/>
      <c r="G935" s="69"/>
      <c r="H935" s="70"/>
      <c r="I935" s="70"/>
      <c r="J935" s="71"/>
    </row>
    <row r="936" spans="2:10" x14ac:dyDescent="0.25">
      <c r="B936" s="59"/>
      <c r="C936" s="67"/>
      <c r="D936" s="68"/>
      <c r="F936" s="69"/>
      <c r="G936" s="69"/>
      <c r="H936" s="70"/>
      <c r="I936" s="70"/>
      <c r="J936" s="71"/>
    </row>
    <row r="937" spans="2:10" x14ac:dyDescent="0.25">
      <c r="B937" s="59"/>
      <c r="C937" s="67"/>
      <c r="D937" s="68"/>
      <c r="F937" s="69"/>
      <c r="G937" s="69"/>
      <c r="H937" s="70"/>
      <c r="I937" s="70"/>
      <c r="J937" s="71"/>
    </row>
    <row r="938" spans="2:10" x14ac:dyDescent="0.25">
      <c r="B938" s="59"/>
      <c r="C938" s="67"/>
      <c r="D938" s="68"/>
      <c r="F938" s="69"/>
      <c r="G938" s="69"/>
      <c r="H938" s="70"/>
      <c r="I938" s="70"/>
      <c r="J938" s="71"/>
    </row>
    <row r="939" spans="2:10" x14ac:dyDescent="0.25">
      <c r="B939" s="59"/>
      <c r="C939" s="67"/>
      <c r="D939" s="68"/>
      <c r="F939" s="69"/>
      <c r="G939" s="69"/>
      <c r="H939" s="70"/>
      <c r="I939" s="70"/>
      <c r="J939" s="71"/>
    </row>
    <row r="940" spans="2:10" x14ac:dyDescent="0.25">
      <c r="B940" s="59"/>
      <c r="C940" s="67"/>
      <c r="D940" s="68"/>
      <c r="F940" s="69"/>
      <c r="G940" s="69"/>
      <c r="H940" s="70"/>
      <c r="I940" s="70"/>
      <c r="J940" s="71"/>
    </row>
    <row r="941" spans="2:10" x14ac:dyDescent="0.25">
      <c r="B941" s="59"/>
      <c r="C941" s="67"/>
      <c r="D941" s="68"/>
      <c r="F941" s="69"/>
      <c r="G941" s="69"/>
      <c r="H941" s="70"/>
      <c r="I941" s="70"/>
      <c r="J941" s="71"/>
    </row>
    <row r="942" spans="2:10" x14ac:dyDescent="0.25">
      <c r="B942" s="59"/>
      <c r="C942" s="67"/>
      <c r="D942" s="68"/>
      <c r="F942" s="69"/>
      <c r="G942" s="69"/>
      <c r="H942" s="70"/>
      <c r="I942" s="70"/>
      <c r="J942" s="71"/>
    </row>
    <row r="943" spans="2:10" x14ac:dyDescent="0.25">
      <c r="B943" s="59"/>
      <c r="C943" s="67"/>
      <c r="D943" s="68"/>
      <c r="F943" s="69"/>
      <c r="G943" s="69"/>
      <c r="H943" s="70"/>
      <c r="I943" s="70"/>
      <c r="J943" s="71"/>
    </row>
    <row r="944" spans="2:10" x14ac:dyDescent="0.25">
      <c r="B944" s="59"/>
      <c r="C944" s="67"/>
      <c r="D944" s="68"/>
      <c r="F944" s="69"/>
      <c r="G944" s="69"/>
      <c r="H944" s="70"/>
      <c r="I944" s="70"/>
      <c r="J944" s="71"/>
    </row>
    <row r="945" spans="2:10" x14ac:dyDescent="0.25">
      <c r="B945" s="59"/>
      <c r="C945" s="67"/>
      <c r="D945" s="68"/>
      <c r="F945" s="69"/>
      <c r="G945" s="69"/>
      <c r="H945" s="70"/>
      <c r="I945" s="70"/>
      <c r="J945" s="71"/>
    </row>
    <row r="946" spans="2:10" x14ac:dyDescent="0.25">
      <c r="B946" s="59"/>
      <c r="C946" s="67"/>
      <c r="D946" s="68"/>
      <c r="F946" s="69"/>
      <c r="G946" s="69"/>
      <c r="H946" s="70"/>
      <c r="I946" s="70"/>
      <c r="J946" s="71"/>
    </row>
    <row r="947" spans="2:10" x14ac:dyDescent="0.25">
      <c r="B947" s="59"/>
      <c r="C947" s="67"/>
      <c r="D947" s="68"/>
      <c r="F947" s="69"/>
      <c r="G947" s="69"/>
      <c r="H947" s="70"/>
      <c r="I947" s="70"/>
      <c r="J947" s="71"/>
    </row>
    <row r="948" spans="2:10" x14ac:dyDescent="0.25">
      <c r="B948" s="59"/>
      <c r="C948" s="67"/>
      <c r="D948" s="68"/>
      <c r="F948" s="69"/>
      <c r="G948" s="69"/>
      <c r="H948" s="70"/>
      <c r="I948" s="70"/>
      <c r="J948" s="71"/>
    </row>
    <row r="949" spans="2:10" x14ac:dyDescent="0.25">
      <c r="B949" s="59"/>
      <c r="C949" s="67"/>
      <c r="D949" s="68"/>
      <c r="F949" s="69"/>
      <c r="G949" s="69"/>
      <c r="H949" s="70"/>
      <c r="I949" s="70"/>
      <c r="J949" s="71"/>
    </row>
    <row r="950" spans="2:10" x14ac:dyDescent="0.25">
      <c r="B950" s="59"/>
      <c r="C950" s="67"/>
      <c r="D950" s="68"/>
      <c r="F950" s="69"/>
      <c r="G950" s="69"/>
      <c r="H950" s="70"/>
      <c r="I950" s="70"/>
      <c r="J950" s="71"/>
    </row>
    <row r="951" spans="2:10" x14ac:dyDescent="0.25">
      <c r="B951" s="59"/>
      <c r="C951" s="67"/>
      <c r="D951" s="68"/>
      <c r="F951" s="69"/>
      <c r="G951" s="69"/>
      <c r="H951" s="70"/>
      <c r="I951" s="70"/>
      <c r="J951" s="71"/>
    </row>
    <row r="952" spans="2:10" x14ac:dyDescent="0.25">
      <c r="B952" s="59"/>
      <c r="C952" s="67"/>
      <c r="D952" s="68"/>
      <c r="F952" s="69"/>
      <c r="G952" s="69"/>
      <c r="H952" s="70"/>
      <c r="I952" s="70"/>
      <c r="J952" s="71"/>
    </row>
    <row r="953" spans="2:10" x14ac:dyDescent="0.25">
      <c r="B953" s="59"/>
      <c r="C953" s="67"/>
      <c r="D953" s="68"/>
      <c r="F953" s="69"/>
      <c r="G953" s="69"/>
      <c r="H953" s="70"/>
      <c r="I953" s="70"/>
      <c r="J953" s="71"/>
    </row>
    <row r="954" spans="2:10" x14ac:dyDescent="0.25">
      <c r="B954" s="59"/>
      <c r="C954" s="67"/>
      <c r="D954" s="68"/>
      <c r="F954" s="69"/>
      <c r="G954" s="69"/>
      <c r="H954" s="70"/>
      <c r="I954" s="70"/>
      <c r="J954" s="71"/>
    </row>
    <row r="955" spans="2:10" x14ac:dyDescent="0.25">
      <c r="B955" s="59"/>
      <c r="C955" s="67"/>
      <c r="D955" s="68"/>
      <c r="F955" s="69"/>
      <c r="G955" s="69"/>
      <c r="H955" s="70"/>
      <c r="I955" s="70"/>
      <c r="J955" s="71"/>
    </row>
    <row r="956" spans="2:10" x14ac:dyDescent="0.25">
      <c r="B956" s="59"/>
      <c r="C956" s="67"/>
      <c r="D956" s="68"/>
      <c r="F956" s="69"/>
      <c r="G956" s="69"/>
      <c r="H956" s="70"/>
      <c r="I956" s="70"/>
      <c r="J956" s="71"/>
    </row>
    <row r="957" spans="2:10" x14ac:dyDescent="0.25">
      <c r="B957" s="59"/>
      <c r="C957" s="67"/>
      <c r="D957" s="68"/>
      <c r="F957" s="69"/>
      <c r="G957" s="69"/>
      <c r="H957" s="70"/>
      <c r="I957" s="70"/>
      <c r="J957" s="71"/>
    </row>
    <row r="958" spans="2:10" x14ac:dyDescent="0.25">
      <c r="B958" s="59"/>
      <c r="C958" s="67"/>
      <c r="D958" s="68"/>
      <c r="F958" s="69"/>
      <c r="G958" s="69"/>
      <c r="H958" s="70"/>
      <c r="I958" s="70"/>
      <c r="J958" s="71"/>
    </row>
    <row r="959" spans="2:10" x14ac:dyDescent="0.25">
      <c r="B959" s="59"/>
      <c r="C959" s="67"/>
      <c r="D959" s="68"/>
      <c r="F959" s="69"/>
      <c r="G959" s="69"/>
      <c r="H959" s="70"/>
      <c r="I959" s="70"/>
      <c r="J959" s="71"/>
    </row>
    <row r="960" spans="2:10" x14ac:dyDescent="0.25">
      <c r="B960" s="59"/>
      <c r="C960" s="67"/>
      <c r="D960" s="68"/>
      <c r="F960" s="69"/>
      <c r="G960" s="69"/>
      <c r="H960" s="70"/>
      <c r="I960" s="70"/>
      <c r="J960" s="71"/>
    </row>
    <row r="961" spans="2:10" x14ac:dyDescent="0.25">
      <c r="B961" s="59"/>
      <c r="C961" s="67"/>
      <c r="D961" s="68"/>
      <c r="F961" s="69"/>
      <c r="G961" s="69"/>
      <c r="H961" s="70"/>
      <c r="I961" s="70"/>
      <c r="J961" s="71"/>
    </row>
    <row r="962" spans="2:10" x14ac:dyDescent="0.25">
      <c r="B962" s="59"/>
      <c r="C962" s="67"/>
      <c r="D962" s="68"/>
      <c r="F962" s="69"/>
      <c r="G962" s="69"/>
      <c r="H962" s="70"/>
      <c r="I962" s="70"/>
      <c r="J962" s="71"/>
    </row>
    <row r="963" spans="2:10" x14ac:dyDescent="0.25">
      <c r="B963" s="59"/>
      <c r="C963" s="67"/>
      <c r="D963" s="68"/>
      <c r="F963" s="69"/>
      <c r="G963" s="69"/>
      <c r="H963" s="70"/>
      <c r="I963" s="70"/>
      <c r="J963" s="71"/>
    </row>
    <row r="964" spans="2:10" x14ac:dyDescent="0.25">
      <c r="B964" s="59"/>
      <c r="C964" s="67"/>
      <c r="D964" s="68"/>
      <c r="F964" s="69"/>
      <c r="G964" s="69"/>
      <c r="H964" s="70"/>
      <c r="I964" s="70"/>
      <c r="J964" s="71"/>
    </row>
    <row r="965" spans="2:10" x14ac:dyDescent="0.25">
      <c r="B965" s="59"/>
      <c r="C965" s="67"/>
      <c r="D965" s="68"/>
      <c r="F965" s="69"/>
      <c r="G965" s="69"/>
      <c r="H965" s="70"/>
      <c r="I965" s="70"/>
      <c r="J965" s="71"/>
    </row>
    <row r="966" spans="2:10" x14ac:dyDescent="0.25">
      <c r="B966" s="59"/>
      <c r="C966" s="67"/>
      <c r="D966" s="68"/>
      <c r="F966" s="69"/>
      <c r="G966" s="69"/>
      <c r="H966" s="70"/>
      <c r="I966" s="70"/>
      <c r="J966" s="71"/>
    </row>
    <row r="967" spans="2:10" x14ac:dyDescent="0.25">
      <c r="B967" s="59"/>
      <c r="C967" s="67"/>
      <c r="D967" s="68"/>
      <c r="F967" s="69"/>
      <c r="G967" s="69"/>
      <c r="H967" s="70"/>
      <c r="I967" s="70"/>
      <c r="J967" s="71"/>
    </row>
    <row r="968" spans="2:10" x14ac:dyDescent="0.25">
      <c r="B968" s="59"/>
      <c r="C968" s="67"/>
      <c r="D968" s="68"/>
      <c r="F968" s="69"/>
      <c r="G968" s="69"/>
      <c r="H968" s="70"/>
      <c r="I968" s="70"/>
      <c r="J968" s="71"/>
    </row>
    <row r="969" spans="2:10" x14ac:dyDescent="0.25">
      <c r="B969" s="59"/>
      <c r="C969" s="67"/>
      <c r="D969" s="68"/>
      <c r="F969" s="69"/>
      <c r="G969" s="69"/>
      <c r="H969" s="70"/>
      <c r="I969" s="70"/>
      <c r="J969" s="71"/>
    </row>
    <row r="970" spans="2:10" x14ac:dyDescent="0.25">
      <c r="B970" s="59"/>
      <c r="C970" s="67"/>
      <c r="D970" s="68"/>
      <c r="F970" s="69"/>
      <c r="G970" s="69"/>
      <c r="H970" s="70"/>
      <c r="I970" s="70"/>
      <c r="J970" s="71"/>
    </row>
    <row r="971" spans="2:10" x14ac:dyDescent="0.25">
      <c r="B971" s="59"/>
      <c r="C971" s="67"/>
      <c r="D971" s="68"/>
      <c r="F971" s="69"/>
      <c r="G971" s="69"/>
      <c r="H971" s="70"/>
      <c r="I971" s="70"/>
      <c r="J971" s="71"/>
    </row>
    <row r="972" spans="2:10" x14ac:dyDescent="0.25">
      <c r="B972" s="59"/>
      <c r="C972" s="67"/>
      <c r="D972" s="68"/>
      <c r="F972" s="69"/>
      <c r="G972" s="69"/>
      <c r="H972" s="70"/>
      <c r="I972" s="70"/>
      <c r="J972" s="71"/>
    </row>
    <row r="973" spans="2:10" x14ac:dyDescent="0.25">
      <c r="B973" s="59"/>
      <c r="C973" s="67"/>
      <c r="D973" s="68"/>
      <c r="F973" s="69"/>
      <c r="G973" s="69"/>
      <c r="H973" s="70"/>
      <c r="I973" s="70"/>
      <c r="J973" s="71"/>
    </row>
    <row r="974" spans="2:10" x14ac:dyDescent="0.25">
      <c r="B974" s="59"/>
      <c r="C974" s="67"/>
      <c r="D974" s="68"/>
      <c r="F974" s="69"/>
      <c r="G974" s="69"/>
      <c r="H974" s="70"/>
      <c r="I974" s="70"/>
      <c r="J974" s="71"/>
    </row>
    <row r="975" spans="2:10" x14ac:dyDescent="0.25">
      <c r="B975" s="59"/>
      <c r="C975" s="67"/>
      <c r="D975" s="68"/>
      <c r="F975" s="69"/>
      <c r="G975" s="69"/>
      <c r="H975" s="70"/>
      <c r="I975" s="70"/>
      <c r="J975" s="71"/>
    </row>
    <row r="976" spans="2:10" x14ac:dyDescent="0.25">
      <c r="B976" s="59"/>
      <c r="C976" s="67"/>
      <c r="D976" s="68"/>
      <c r="F976" s="69"/>
      <c r="G976" s="69"/>
      <c r="H976" s="70"/>
      <c r="I976" s="70"/>
      <c r="J976" s="71"/>
    </row>
    <row r="977" spans="2:10" x14ac:dyDescent="0.25">
      <c r="B977" s="59"/>
      <c r="C977" s="67"/>
      <c r="D977" s="68"/>
      <c r="F977" s="69"/>
      <c r="G977" s="69"/>
      <c r="H977" s="70"/>
      <c r="I977" s="70"/>
      <c r="J977" s="71"/>
    </row>
    <row r="978" spans="2:10" x14ac:dyDescent="0.25">
      <c r="B978" s="59"/>
      <c r="C978" s="67"/>
      <c r="D978" s="68"/>
      <c r="F978" s="69"/>
      <c r="G978" s="69"/>
      <c r="H978" s="70"/>
      <c r="I978" s="70"/>
      <c r="J978" s="71"/>
    </row>
    <row r="979" spans="2:10" x14ac:dyDescent="0.25">
      <c r="B979" s="59"/>
      <c r="C979" s="67"/>
      <c r="D979" s="68"/>
      <c r="F979" s="69"/>
      <c r="G979" s="69"/>
      <c r="H979" s="70"/>
      <c r="I979" s="70"/>
      <c r="J979" s="71"/>
    </row>
    <row r="980" spans="2:10" x14ac:dyDescent="0.25">
      <c r="B980" s="59"/>
      <c r="C980" s="67"/>
      <c r="D980" s="68"/>
      <c r="F980" s="69"/>
      <c r="G980" s="69"/>
      <c r="H980" s="70"/>
      <c r="I980" s="70"/>
      <c r="J980" s="71"/>
    </row>
    <row r="981" spans="2:10" x14ac:dyDescent="0.25">
      <c r="B981" s="59"/>
      <c r="C981" s="67"/>
      <c r="D981" s="68"/>
      <c r="F981" s="69"/>
      <c r="G981" s="69"/>
      <c r="H981" s="70"/>
      <c r="I981" s="70"/>
      <c r="J981" s="71"/>
    </row>
    <row r="982" spans="2:10" x14ac:dyDescent="0.25">
      <c r="B982" s="59"/>
      <c r="C982" s="67"/>
      <c r="D982" s="68"/>
      <c r="F982" s="69"/>
      <c r="G982" s="69"/>
      <c r="H982" s="70"/>
      <c r="I982" s="70"/>
      <c r="J982" s="71"/>
    </row>
    <row r="983" spans="2:10" x14ac:dyDescent="0.25">
      <c r="B983" s="59"/>
      <c r="C983" s="67"/>
      <c r="D983" s="68"/>
      <c r="F983" s="69"/>
      <c r="G983" s="69"/>
      <c r="H983" s="70"/>
      <c r="I983" s="70"/>
      <c r="J983" s="71"/>
    </row>
    <row r="984" spans="2:10" x14ac:dyDescent="0.25">
      <c r="B984" s="59"/>
      <c r="C984" s="67"/>
      <c r="D984" s="68"/>
      <c r="F984" s="69"/>
      <c r="G984" s="69"/>
      <c r="H984" s="70"/>
      <c r="I984" s="70"/>
      <c r="J984" s="71"/>
    </row>
    <row r="985" spans="2:10" x14ac:dyDescent="0.25">
      <c r="B985" s="59"/>
      <c r="C985" s="67"/>
      <c r="D985" s="68"/>
      <c r="F985" s="69"/>
      <c r="G985" s="69"/>
      <c r="H985" s="70"/>
      <c r="I985" s="70"/>
      <c r="J985" s="71"/>
    </row>
    <row r="986" spans="2:10" x14ac:dyDescent="0.25">
      <c r="B986" s="59"/>
      <c r="C986" s="67"/>
      <c r="D986" s="68"/>
      <c r="F986" s="69"/>
      <c r="G986" s="69"/>
      <c r="H986" s="70"/>
      <c r="I986" s="70"/>
      <c r="J986" s="71"/>
    </row>
    <row r="987" spans="2:10" x14ac:dyDescent="0.25">
      <c r="B987" s="59"/>
      <c r="C987" s="67"/>
      <c r="D987" s="68"/>
      <c r="F987" s="69"/>
      <c r="G987" s="69"/>
      <c r="H987" s="70"/>
      <c r="I987" s="70"/>
      <c r="J987" s="71"/>
    </row>
    <row r="988" spans="2:10" x14ac:dyDescent="0.25">
      <c r="B988" s="59"/>
      <c r="C988" s="67"/>
      <c r="D988" s="68"/>
      <c r="F988" s="69"/>
      <c r="G988" s="69"/>
      <c r="H988" s="70"/>
      <c r="I988" s="70"/>
      <c r="J988" s="71"/>
    </row>
    <row r="989" spans="2:10" x14ac:dyDescent="0.25">
      <c r="B989" s="59"/>
      <c r="C989" s="67"/>
      <c r="D989" s="68"/>
      <c r="F989" s="69"/>
      <c r="G989" s="69"/>
      <c r="H989" s="70"/>
      <c r="I989" s="70"/>
      <c r="J989" s="71"/>
    </row>
    <row r="990" spans="2:10" x14ac:dyDescent="0.25">
      <c r="B990" s="59"/>
      <c r="C990" s="67"/>
      <c r="D990" s="68"/>
      <c r="F990" s="69"/>
      <c r="G990" s="69"/>
      <c r="H990" s="70"/>
      <c r="I990" s="70"/>
      <c r="J990" s="71"/>
    </row>
    <row r="991" spans="2:10" x14ac:dyDescent="0.25">
      <c r="B991" s="59"/>
      <c r="C991" s="67"/>
      <c r="D991" s="68"/>
      <c r="F991" s="69"/>
      <c r="G991" s="69"/>
      <c r="H991" s="70"/>
      <c r="I991" s="70"/>
      <c r="J991" s="71"/>
    </row>
    <row r="992" spans="2:10" x14ac:dyDescent="0.25">
      <c r="B992" s="59"/>
      <c r="C992" s="67"/>
      <c r="D992" s="68"/>
      <c r="F992" s="69"/>
      <c r="G992" s="69"/>
      <c r="H992" s="70"/>
      <c r="I992" s="70"/>
      <c r="J992" s="71"/>
    </row>
    <row r="993" spans="2:10" x14ac:dyDescent="0.25">
      <c r="B993" s="59"/>
      <c r="C993" s="67"/>
      <c r="D993" s="68"/>
      <c r="F993" s="69"/>
      <c r="G993" s="69"/>
      <c r="H993" s="70"/>
      <c r="I993" s="70"/>
      <c r="J993" s="71"/>
    </row>
    <row r="994" spans="2:10" x14ac:dyDescent="0.25">
      <c r="B994" s="59"/>
      <c r="C994" s="67"/>
      <c r="D994" s="68"/>
      <c r="F994" s="69"/>
      <c r="G994" s="69"/>
      <c r="H994" s="70"/>
      <c r="I994" s="70"/>
      <c r="J994" s="71"/>
    </row>
    <row r="995" spans="2:10" x14ac:dyDescent="0.25">
      <c r="B995" s="59"/>
      <c r="C995" s="67"/>
      <c r="D995" s="68"/>
      <c r="F995" s="69"/>
      <c r="G995" s="69"/>
      <c r="H995" s="70"/>
      <c r="I995" s="70"/>
      <c r="J995" s="71"/>
    </row>
    <row r="996" spans="2:10" x14ac:dyDescent="0.25">
      <c r="B996" s="59"/>
      <c r="C996" s="67"/>
      <c r="D996" s="68"/>
      <c r="F996" s="69"/>
      <c r="G996" s="69"/>
      <c r="H996" s="70"/>
      <c r="I996" s="70"/>
      <c r="J996" s="71"/>
    </row>
    <row r="997" spans="2:10" x14ac:dyDescent="0.25">
      <c r="B997" s="59"/>
      <c r="C997" s="67"/>
      <c r="D997" s="68"/>
      <c r="F997" s="69"/>
      <c r="G997" s="69"/>
      <c r="H997" s="70"/>
      <c r="I997" s="70"/>
      <c r="J997" s="71"/>
    </row>
    <row r="998" spans="2:10" x14ac:dyDescent="0.25">
      <c r="B998" s="59"/>
      <c r="C998" s="67"/>
      <c r="D998" s="68"/>
      <c r="F998" s="69"/>
      <c r="G998" s="69"/>
      <c r="H998" s="70"/>
      <c r="I998" s="70"/>
      <c r="J998" s="71"/>
    </row>
    <row r="999" spans="2:10" x14ac:dyDescent="0.25">
      <c r="B999" s="59"/>
      <c r="C999" s="67"/>
      <c r="D999" s="68"/>
      <c r="F999" s="69"/>
      <c r="G999" s="69"/>
      <c r="H999" s="70"/>
      <c r="I999" s="70"/>
      <c r="J999" s="71"/>
    </row>
    <row r="1000" spans="2:10" x14ac:dyDescent="0.25">
      <c r="B1000" s="59"/>
      <c r="C1000" s="67"/>
      <c r="D1000" s="68"/>
      <c r="F1000" s="69"/>
      <c r="G1000" s="69"/>
      <c r="H1000" s="70"/>
      <c r="I1000" s="70"/>
      <c r="J1000" s="71"/>
    </row>
    <row r="1001" spans="2:10" x14ac:dyDescent="0.25">
      <c r="B1001" s="59"/>
      <c r="C1001" s="67"/>
      <c r="D1001" s="68"/>
      <c r="F1001" s="69"/>
      <c r="G1001" s="69"/>
      <c r="H1001" s="70"/>
      <c r="I1001" s="70"/>
      <c r="J1001" s="71"/>
    </row>
    <row r="1002" spans="2:10" x14ac:dyDescent="0.25">
      <c r="B1002" s="59"/>
      <c r="C1002" s="67"/>
      <c r="D1002" s="68"/>
      <c r="F1002" s="69"/>
      <c r="G1002" s="69"/>
      <c r="H1002" s="70"/>
      <c r="I1002" s="70"/>
      <c r="J1002" s="71"/>
    </row>
    <row r="1003" spans="2:10" x14ac:dyDescent="0.25">
      <c r="B1003" s="59"/>
      <c r="C1003" s="67"/>
      <c r="D1003" s="68"/>
      <c r="F1003" s="69"/>
      <c r="G1003" s="69"/>
      <c r="H1003" s="70"/>
      <c r="I1003" s="70"/>
      <c r="J1003" s="71"/>
    </row>
    <row r="1004" spans="2:10" x14ac:dyDescent="0.25">
      <c r="B1004" s="59"/>
      <c r="C1004" s="67"/>
      <c r="D1004" s="68"/>
      <c r="F1004" s="69"/>
      <c r="G1004" s="69"/>
      <c r="H1004" s="70"/>
      <c r="I1004" s="70"/>
      <c r="J1004" s="71"/>
    </row>
    <row r="1005" spans="2:10" x14ac:dyDescent="0.25">
      <c r="B1005" s="59"/>
      <c r="C1005" s="67"/>
      <c r="D1005" s="68"/>
      <c r="F1005" s="69"/>
      <c r="G1005" s="69"/>
      <c r="H1005" s="70"/>
      <c r="I1005" s="70"/>
      <c r="J1005" s="71"/>
    </row>
    <row r="1006" spans="2:10" x14ac:dyDescent="0.25">
      <c r="B1006" s="59"/>
      <c r="C1006" s="67"/>
      <c r="D1006" s="68"/>
      <c r="F1006" s="69"/>
      <c r="G1006" s="69"/>
      <c r="H1006" s="70"/>
      <c r="I1006" s="70"/>
      <c r="J1006" s="71"/>
    </row>
    <row r="1007" spans="2:10" x14ac:dyDescent="0.25">
      <c r="B1007" s="59"/>
      <c r="C1007" s="67"/>
      <c r="D1007" s="68"/>
      <c r="F1007" s="69"/>
      <c r="G1007" s="69"/>
      <c r="H1007" s="70"/>
      <c r="I1007" s="70"/>
      <c r="J1007" s="71"/>
    </row>
    <row r="1008" spans="2:10" x14ac:dyDescent="0.25">
      <c r="B1008" s="59"/>
      <c r="C1008" s="67"/>
      <c r="D1008" s="68"/>
      <c r="F1008" s="69"/>
      <c r="G1008" s="69"/>
      <c r="H1008" s="70"/>
      <c r="I1008" s="70"/>
      <c r="J1008" s="71"/>
    </row>
    <row r="1009" spans="2:10" x14ac:dyDescent="0.25">
      <c r="B1009" s="59"/>
      <c r="C1009" s="67"/>
      <c r="D1009" s="68"/>
      <c r="F1009" s="69"/>
      <c r="G1009" s="69"/>
      <c r="H1009" s="70"/>
      <c r="I1009" s="70"/>
      <c r="J1009" s="71"/>
    </row>
    <row r="1010" spans="2:10" x14ac:dyDescent="0.25">
      <c r="B1010" s="59"/>
      <c r="C1010" s="67"/>
      <c r="D1010" s="68"/>
      <c r="F1010" s="69"/>
      <c r="G1010" s="69"/>
      <c r="H1010" s="70"/>
      <c r="I1010" s="70"/>
      <c r="J1010" s="71"/>
    </row>
    <row r="1011" spans="2:10" x14ac:dyDescent="0.25">
      <c r="B1011" s="59"/>
      <c r="C1011" s="67"/>
      <c r="D1011" s="68"/>
      <c r="F1011" s="69"/>
      <c r="G1011" s="69"/>
      <c r="H1011" s="70"/>
      <c r="I1011" s="70"/>
      <c r="J1011" s="71"/>
    </row>
    <row r="1012" spans="2:10" x14ac:dyDescent="0.25">
      <c r="B1012" s="59"/>
      <c r="C1012" s="67"/>
      <c r="D1012" s="68"/>
      <c r="F1012" s="69"/>
      <c r="G1012" s="69"/>
      <c r="H1012" s="70"/>
      <c r="I1012" s="70"/>
      <c r="J1012" s="71"/>
    </row>
    <row r="1013" spans="2:10" x14ac:dyDescent="0.25">
      <c r="B1013" s="59"/>
      <c r="C1013" s="67"/>
      <c r="D1013" s="68"/>
      <c r="F1013" s="69"/>
      <c r="G1013" s="69"/>
      <c r="H1013" s="70"/>
      <c r="I1013" s="70"/>
      <c r="J1013" s="71"/>
    </row>
    <row r="1014" spans="2:10" x14ac:dyDescent="0.25">
      <c r="B1014" s="59"/>
      <c r="C1014" s="67"/>
      <c r="D1014" s="68"/>
      <c r="F1014" s="69"/>
      <c r="G1014" s="69"/>
      <c r="H1014" s="70"/>
      <c r="I1014" s="70"/>
      <c r="J1014" s="71"/>
    </row>
    <row r="1015" spans="2:10" x14ac:dyDescent="0.25">
      <c r="B1015" s="59"/>
      <c r="C1015" s="67"/>
      <c r="D1015" s="68"/>
      <c r="F1015" s="69"/>
      <c r="G1015" s="69"/>
      <c r="H1015" s="70"/>
      <c r="I1015" s="70"/>
      <c r="J1015" s="71"/>
    </row>
    <row r="1016" spans="2:10" x14ac:dyDescent="0.25">
      <c r="B1016" s="59"/>
      <c r="C1016" s="67"/>
      <c r="D1016" s="68"/>
      <c r="F1016" s="69"/>
      <c r="G1016" s="69"/>
      <c r="H1016" s="70"/>
      <c r="I1016" s="70"/>
      <c r="J1016" s="71"/>
    </row>
    <row r="1017" spans="2:10" x14ac:dyDescent="0.25">
      <c r="B1017" s="59"/>
      <c r="C1017" s="67"/>
      <c r="D1017" s="68"/>
      <c r="F1017" s="69"/>
      <c r="G1017" s="69"/>
      <c r="H1017" s="70"/>
      <c r="I1017" s="70"/>
      <c r="J1017" s="71"/>
    </row>
    <row r="1018" spans="2:10" x14ac:dyDescent="0.25">
      <c r="B1018" s="59"/>
      <c r="C1018" s="67"/>
      <c r="D1018" s="68"/>
      <c r="F1018" s="69"/>
      <c r="G1018" s="69"/>
      <c r="H1018" s="70"/>
      <c r="I1018" s="70"/>
      <c r="J1018" s="71"/>
    </row>
    <row r="1019" spans="2:10" x14ac:dyDescent="0.25">
      <c r="B1019" s="59"/>
      <c r="C1019" s="67"/>
      <c r="D1019" s="68"/>
      <c r="F1019" s="69"/>
      <c r="G1019" s="69"/>
      <c r="H1019" s="70"/>
      <c r="I1019" s="70"/>
      <c r="J1019" s="71"/>
    </row>
    <row r="1020" spans="2:10" x14ac:dyDescent="0.25">
      <c r="B1020" s="59"/>
      <c r="C1020" s="67"/>
      <c r="D1020" s="68"/>
      <c r="F1020" s="69"/>
      <c r="G1020" s="69"/>
      <c r="H1020" s="70"/>
      <c r="I1020" s="70"/>
      <c r="J1020" s="71"/>
    </row>
    <row r="1021" spans="2:10" x14ac:dyDescent="0.25">
      <c r="B1021" s="59"/>
      <c r="C1021" s="67"/>
      <c r="D1021" s="68"/>
      <c r="F1021" s="69"/>
      <c r="G1021" s="69"/>
      <c r="H1021" s="70"/>
      <c r="I1021" s="70"/>
      <c r="J1021" s="71"/>
    </row>
    <row r="1022" spans="2:10" x14ac:dyDescent="0.25">
      <c r="B1022" s="59"/>
      <c r="C1022" s="67"/>
      <c r="D1022" s="68"/>
      <c r="F1022" s="69"/>
      <c r="G1022" s="69"/>
      <c r="H1022" s="70"/>
      <c r="I1022" s="70"/>
      <c r="J1022" s="71"/>
    </row>
    <row r="1023" spans="2:10" x14ac:dyDescent="0.25">
      <c r="B1023" s="59"/>
      <c r="C1023" s="67"/>
      <c r="D1023" s="68"/>
      <c r="F1023" s="69"/>
      <c r="G1023" s="69"/>
      <c r="H1023" s="70"/>
      <c r="I1023" s="70"/>
      <c r="J1023" s="71"/>
    </row>
    <row r="1024" spans="2:10" x14ac:dyDescent="0.25">
      <c r="B1024" s="59"/>
      <c r="C1024" s="67"/>
      <c r="D1024" s="68"/>
      <c r="F1024" s="69"/>
      <c r="G1024" s="69"/>
      <c r="H1024" s="70"/>
      <c r="I1024" s="70"/>
      <c r="J1024" s="71"/>
    </row>
    <row r="1025" spans="2:10" x14ac:dyDescent="0.25">
      <c r="B1025" s="59"/>
      <c r="C1025" s="67"/>
      <c r="D1025" s="68"/>
      <c r="F1025" s="69"/>
      <c r="G1025" s="69"/>
      <c r="H1025" s="70"/>
      <c r="I1025" s="70"/>
      <c r="J1025" s="71"/>
    </row>
    <row r="1026" spans="2:10" x14ac:dyDescent="0.25">
      <c r="B1026" s="59"/>
      <c r="C1026" s="67"/>
      <c r="D1026" s="68"/>
      <c r="F1026" s="69"/>
      <c r="G1026" s="69"/>
      <c r="H1026" s="70"/>
      <c r="I1026" s="70"/>
      <c r="J1026" s="71"/>
    </row>
    <row r="1027" spans="2:10" x14ac:dyDescent="0.25">
      <c r="B1027" s="59"/>
      <c r="C1027" s="67"/>
      <c r="D1027" s="68"/>
      <c r="F1027" s="69"/>
      <c r="G1027" s="69"/>
      <c r="H1027" s="70"/>
      <c r="I1027" s="70"/>
      <c r="J1027" s="71"/>
    </row>
    <row r="1028" spans="2:10" x14ac:dyDescent="0.25">
      <c r="B1028" s="59"/>
      <c r="C1028" s="67"/>
      <c r="D1028" s="68"/>
      <c r="F1028" s="69"/>
      <c r="G1028" s="69"/>
      <c r="H1028" s="70"/>
      <c r="I1028" s="70"/>
      <c r="J1028" s="71"/>
    </row>
    <row r="1029" spans="2:10" x14ac:dyDescent="0.25">
      <c r="B1029" s="59"/>
      <c r="C1029" s="67"/>
      <c r="D1029" s="68"/>
      <c r="F1029" s="69"/>
      <c r="G1029" s="69"/>
      <c r="H1029" s="70"/>
      <c r="I1029" s="70"/>
      <c r="J1029" s="71"/>
    </row>
    <row r="1030" spans="2:10" x14ac:dyDescent="0.25">
      <c r="B1030" s="59"/>
      <c r="C1030" s="67"/>
      <c r="D1030" s="68"/>
      <c r="F1030" s="69"/>
      <c r="G1030" s="69"/>
      <c r="H1030" s="70"/>
      <c r="I1030" s="70"/>
      <c r="J1030" s="71"/>
    </row>
    <row r="1031" spans="2:10" x14ac:dyDescent="0.25">
      <c r="B1031" s="59"/>
      <c r="C1031" s="67"/>
      <c r="D1031" s="68"/>
      <c r="F1031" s="69"/>
      <c r="G1031" s="69"/>
      <c r="H1031" s="70"/>
      <c r="I1031" s="70"/>
      <c r="J1031" s="71"/>
    </row>
    <row r="1032" spans="2:10" x14ac:dyDescent="0.25">
      <c r="B1032" s="59"/>
      <c r="C1032" s="67"/>
      <c r="D1032" s="68"/>
      <c r="F1032" s="69"/>
      <c r="G1032" s="69"/>
      <c r="H1032" s="70"/>
      <c r="I1032" s="70"/>
      <c r="J1032" s="71"/>
    </row>
    <row r="1033" spans="2:10" x14ac:dyDescent="0.25">
      <c r="B1033" s="59"/>
      <c r="C1033" s="67"/>
      <c r="D1033" s="68"/>
      <c r="F1033" s="69"/>
      <c r="G1033" s="69"/>
      <c r="H1033" s="70"/>
      <c r="I1033" s="70"/>
      <c r="J1033" s="71"/>
    </row>
    <row r="1034" spans="2:10" x14ac:dyDescent="0.25">
      <c r="B1034" s="59"/>
      <c r="C1034" s="67"/>
      <c r="D1034" s="68"/>
      <c r="F1034" s="69"/>
      <c r="G1034" s="69"/>
      <c r="H1034" s="70"/>
      <c r="I1034" s="70"/>
      <c r="J1034" s="71"/>
    </row>
    <row r="1035" spans="2:10" x14ac:dyDescent="0.25">
      <c r="B1035" s="59"/>
      <c r="C1035" s="67"/>
      <c r="D1035" s="68"/>
      <c r="F1035" s="69"/>
      <c r="G1035" s="69"/>
      <c r="H1035" s="70"/>
      <c r="I1035" s="70"/>
      <c r="J1035" s="71"/>
    </row>
    <row r="1036" spans="2:10" x14ac:dyDescent="0.25">
      <c r="B1036" s="59"/>
      <c r="C1036" s="67"/>
      <c r="D1036" s="68"/>
      <c r="F1036" s="69"/>
      <c r="G1036" s="69"/>
      <c r="H1036" s="70"/>
      <c r="I1036" s="70"/>
      <c r="J1036" s="71"/>
    </row>
    <row r="1037" spans="2:10" x14ac:dyDescent="0.25">
      <c r="B1037" s="59"/>
      <c r="C1037" s="67"/>
      <c r="D1037" s="68"/>
      <c r="F1037" s="69"/>
      <c r="G1037" s="69"/>
      <c r="H1037" s="70"/>
      <c r="I1037" s="70"/>
      <c r="J1037" s="71"/>
    </row>
    <row r="1038" spans="2:10" x14ac:dyDescent="0.25">
      <c r="B1038" s="59"/>
      <c r="C1038" s="67"/>
      <c r="D1038" s="68"/>
      <c r="F1038" s="69"/>
      <c r="G1038" s="69"/>
      <c r="H1038" s="70"/>
      <c r="I1038" s="70"/>
      <c r="J1038" s="71"/>
    </row>
    <row r="1039" spans="2:10" x14ac:dyDescent="0.25">
      <c r="B1039" s="59"/>
      <c r="C1039" s="67"/>
      <c r="D1039" s="68"/>
      <c r="F1039" s="69"/>
      <c r="G1039" s="69"/>
      <c r="H1039" s="70"/>
      <c r="I1039" s="70"/>
      <c r="J1039" s="71"/>
    </row>
    <row r="1040" spans="2:10" x14ac:dyDescent="0.25">
      <c r="B1040" s="59"/>
      <c r="C1040" s="67"/>
      <c r="D1040" s="68"/>
      <c r="F1040" s="69"/>
      <c r="G1040" s="69"/>
      <c r="H1040" s="70"/>
      <c r="I1040" s="70"/>
      <c r="J1040" s="71"/>
    </row>
    <row r="1041" spans="2:10" x14ac:dyDescent="0.25">
      <c r="B1041" s="59"/>
      <c r="C1041" s="67"/>
      <c r="D1041" s="68"/>
      <c r="F1041" s="69"/>
      <c r="G1041" s="69"/>
      <c r="H1041" s="70"/>
      <c r="I1041" s="70"/>
      <c r="J1041" s="71"/>
    </row>
    <row r="1042" spans="2:10" x14ac:dyDescent="0.25">
      <c r="B1042" s="59"/>
      <c r="C1042" s="67"/>
      <c r="D1042" s="68"/>
      <c r="F1042" s="69"/>
      <c r="G1042" s="69"/>
      <c r="H1042" s="70"/>
      <c r="I1042" s="70"/>
      <c r="J1042" s="71"/>
    </row>
    <row r="1043" spans="2:10" x14ac:dyDescent="0.25">
      <c r="B1043" s="59"/>
      <c r="C1043" s="67"/>
      <c r="D1043" s="68"/>
      <c r="F1043" s="69"/>
      <c r="G1043" s="69"/>
      <c r="H1043" s="70"/>
      <c r="I1043" s="70"/>
      <c r="J1043" s="71"/>
    </row>
    <row r="1044" spans="2:10" x14ac:dyDescent="0.25">
      <c r="B1044" s="59"/>
      <c r="C1044" s="67"/>
      <c r="D1044" s="68"/>
      <c r="F1044" s="69"/>
      <c r="G1044" s="69"/>
      <c r="H1044" s="70"/>
      <c r="I1044" s="70"/>
      <c r="J1044" s="71"/>
    </row>
    <row r="1045" spans="2:10" x14ac:dyDescent="0.25">
      <c r="B1045" s="59"/>
      <c r="C1045" s="67"/>
      <c r="D1045" s="68"/>
      <c r="F1045" s="69"/>
      <c r="G1045" s="69"/>
      <c r="H1045" s="70"/>
      <c r="I1045" s="70"/>
      <c r="J1045" s="71"/>
    </row>
    <row r="1046" spans="2:10" x14ac:dyDescent="0.25">
      <c r="B1046" s="59"/>
      <c r="C1046" s="67"/>
      <c r="D1046" s="68"/>
      <c r="F1046" s="69"/>
      <c r="G1046" s="69"/>
      <c r="H1046" s="70"/>
      <c r="I1046" s="70"/>
      <c r="J1046" s="71"/>
    </row>
    <row r="1047" spans="2:10" x14ac:dyDescent="0.25">
      <c r="B1047" s="59"/>
      <c r="C1047" s="67"/>
      <c r="D1047" s="68"/>
      <c r="F1047" s="69"/>
      <c r="G1047" s="69"/>
      <c r="H1047" s="70"/>
      <c r="I1047" s="70"/>
      <c r="J1047" s="71"/>
    </row>
    <row r="1048" spans="2:10" x14ac:dyDescent="0.25">
      <c r="B1048" s="59"/>
      <c r="C1048" s="67"/>
      <c r="D1048" s="68"/>
      <c r="F1048" s="69"/>
      <c r="G1048" s="69"/>
      <c r="H1048" s="70"/>
      <c r="I1048" s="70"/>
      <c r="J1048" s="71"/>
    </row>
    <row r="1049" spans="2:10" x14ac:dyDescent="0.25">
      <c r="B1049" s="59"/>
      <c r="C1049" s="67"/>
      <c r="D1049" s="68"/>
      <c r="F1049" s="69"/>
      <c r="G1049" s="69"/>
      <c r="H1049" s="70"/>
      <c r="I1049" s="70"/>
      <c r="J1049" s="71"/>
    </row>
    <row r="1050" spans="2:10" x14ac:dyDescent="0.25">
      <c r="B1050" s="59"/>
      <c r="C1050" s="67"/>
      <c r="D1050" s="68"/>
      <c r="F1050" s="69"/>
      <c r="G1050" s="69"/>
      <c r="H1050" s="70"/>
      <c r="I1050" s="70"/>
      <c r="J1050" s="71"/>
    </row>
    <row r="1051" spans="2:10" x14ac:dyDescent="0.25">
      <c r="B1051" s="59"/>
      <c r="C1051" s="67"/>
      <c r="D1051" s="68"/>
      <c r="F1051" s="69"/>
      <c r="G1051" s="69"/>
      <c r="H1051" s="70"/>
      <c r="I1051" s="70"/>
      <c r="J1051" s="71"/>
    </row>
    <row r="1052" spans="2:10" x14ac:dyDescent="0.25">
      <c r="B1052" s="59"/>
      <c r="C1052" s="67"/>
      <c r="D1052" s="68"/>
      <c r="F1052" s="69"/>
      <c r="G1052" s="69"/>
      <c r="H1052" s="70"/>
      <c r="I1052" s="70"/>
      <c r="J1052" s="71"/>
    </row>
    <row r="1053" spans="2:10" x14ac:dyDescent="0.25">
      <c r="B1053" s="59"/>
      <c r="C1053" s="67"/>
      <c r="D1053" s="68"/>
      <c r="F1053" s="69"/>
      <c r="G1053" s="69"/>
      <c r="H1053" s="70"/>
      <c r="I1053" s="70"/>
      <c r="J1053" s="71"/>
    </row>
    <row r="1054" spans="2:10" x14ac:dyDescent="0.25">
      <c r="B1054" s="59"/>
      <c r="C1054" s="67"/>
      <c r="D1054" s="68"/>
      <c r="F1054" s="69"/>
      <c r="G1054" s="69"/>
      <c r="H1054" s="70"/>
      <c r="I1054" s="70"/>
      <c r="J1054" s="71"/>
    </row>
    <row r="1055" spans="2:10" x14ac:dyDescent="0.25">
      <c r="B1055" s="59"/>
      <c r="C1055" s="67"/>
      <c r="D1055" s="68"/>
      <c r="F1055" s="69"/>
      <c r="G1055" s="69"/>
      <c r="H1055" s="70"/>
      <c r="I1055" s="70"/>
      <c r="J1055" s="71"/>
    </row>
    <row r="1056" spans="2:10" x14ac:dyDescent="0.25">
      <c r="B1056" s="59"/>
      <c r="C1056" s="67"/>
      <c r="D1056" s="68"/>
      <c r="F1056" s="69"/>
      <c r="G1056" s="69"/>
      <c r="H1056" s="70"/>
      <c r="I1056" s="70"/>
      <c r="J1056" s="71"/>
    </row>
    <row r="1057" spans="2:10" x14ac:dyDescent="0.25">
      <c r="B1057" s="59"/>
      <c r="C1057" s="67"/>
      <c r="D1057" s="68"/>
      <c r="F1057" s="69"/>
      <c r="G1057" s="69"/>
      <c r="H1057" s="70"/>
      <c r="I1057" s="70"/>
      <c r="J1057" s="71"/>
    </row>
    <row r="1058" spans="2:10" x14ac:dyDescent="0.25">
      <c r="B1058" s="59"/>
      <c r="C1058" s="67"/>
      <c r="D1058" s="68"/>
      <c r="F1058" s="69"/>
      <c r="G1058" s="69"/>
      <c r="H1058" s="70"/>
      <c r="I1058" s="70"/>
      <c r="J1058" s="71"/>
    </row>
    <row r="1059" spans="2:10" x14ac:dyDescent="0.25">
      <c r="B1059" s="59"/>
      <c r="C1059" s="67"/>
      <c r="D1059" s="68"/>
      <c r="F1059" s="69"/>
      <c r="G1059" s="69"/>
      <c r="H1059" s="70"/>
      <c r="I1059" s="70"/>
      <c r="J1059" s="71"/>
    </row>
    <row r="1060" spans="2:10" x14ac:dyDescent="0.25">
      <c r="B1060" s="59"/>
      <c r="C1060" s="67"/>
      <c r="D1060" s="68"/>
      <c r="F1060" s="69"/>
      <c r="G1060" s="69"/>
      <c r="H1060" s="70"/>
      <c r="I1060" s="70"/>
      <c r="J1060" s="71"/>
    </row>
    <row r="1061" spans="2:10" x14ac:dyDescent="0.25">
      <c r="B1061" s="59"/>
      <c r="C1061" s="67"/>
      <c r="D1061" s="68"/>
      <c r="F1061" s="69"/>
      <c r="G1061" s="69"/>
      <c r="H1061" s="70"/>
      <c r="I1061" s="70"/>
      <c r="J1061" s="71"/>
    </row>
    <row r="1062" spans="2:10" x14ac:dyDescent="0.25">
      <c r="B1062" s="59"/>
      <c r="C1062" s="67"/>
      <c r="D1062" s="68"/>
      <c r="F1062" s="69"/>
      <c r="G1062" s="69"/>
      <c r="H1062" s="70"/>
      <c r="I1062" s="70"/>
      <c r="J1062" s="71"/>
    </row>
    <row r="1063" spans="2:10" x14ac:dyDescent="0.25">
      <c r="B1063" s="59"/>
      <c r="C1063" s="67"/>
      <c r="D1063" s="68"/>
      <c r="F1063" s="69"/>
      <c r="G1063" s="69"/>
      <c r="H1063" s="70"/>
      <c r="I1063" s="70"/>
      <c r="J1063" s="71"/>
    </row>
    <row r="1064" spans="2:10" x14ac:dyDescent="0.25">
      <c r="B1064" s="59"/>
      <c r="C1064" s="67"/>
      <c r="D1064" s="68"/>
      <c r="F1064" s="69"/>
      <c r="G1064" s="69"/>
      <c r="H1064" s="70"/>
      <c r="I1064" s="70"/>
      <c r="J1064" s="71"/>
    </row>
    <row r="1065" spans="2:10" x14ac:dyDescent="0.25">
      <c r="B1065" s="59"/>
      <c r="C1065" s="67"/>
      <c r="D1065" s="68"/>
      <c r="F1065" s="69"/>
      <c r="G1065" s="69"/>
      <c r="H1065" s="70"/>
      <c r="I1065" s="70"/>
      <c r="J1065" s="71"/>
    </row>
    <row r="1066" spans="2:10" x14ac:dyDescent="0.25">
      <c r="B1066" s="59"/>
      <c r="C1066" s="67"/>
      <c r="D1066" s="68"/>
      <c r="F1066" s="69"/>
      <c r="G1066" s="69"/>
      <c r="H1066" s="70"/>
      <c r="I1066" s="70"/>
      <c r="J1066" s="71"/>
    </row>
    <row r="1067" spans="2:10" x14ac:dyDescent="0.25">
      <c r="B1067" s="59"/>
      <c r="C1067" s="67"/>
      <c r="D1067" s="68"/>
      <c r="F1067" s="69"/>
      <c r="G1067" s="69"/>
      <c r="H1067" s="70"/>
      <c r="I1067" s="70"/>
      <c r="J1067" s="71"/>
    </row>
    <row r="1068" spans="2:10" x14ac:dyDescent="0.25">
      <c r="B1068" s="59"/>
      <c r="C1068" s="67"/>
      <c r="D1068" s="68"/>
      <c r="F1068" s="69"/>
      <c r="G1068" s="69"/>
      <c r="H1068" s="70"/>
      <c r="I1068" s="70"/>
      <c r="J1068" s="71"/>
    </row>
    <row r="1069" spans="2:10" x14ac:dyDescent="0.25">
      <c r="B1069" s="59"/>
      <c r="C1069" s="67"/>
      <c r="D1069" s="68"/>
      <c r="F1069" s="69"/>
      <c r="G1069" s="69"/>
      <c r="H1069" s="70"/>
      <c r="I1069" s="70"/>
      <c r="J1069" s="71"/>
    </row>
    <row r="1070" spans="2:10" x14ac:dyDescent="0.25">
      <c r="B1070" s="59"/>
      <c r="C1070" s="67"/>
      <c r="D1070" s="68"/>
      <c r="F1070" s="69"/>
      <c r="G1070" s="69"/>
      <c r="H1070" s="70"/>
      <c r="I1070" s="70"/>
      <c r="J1070" s="71"/>
    </row>
    <row r="1071" spans="2:10" x14ac:dyDescent="0.25">
      <c r="B1071" s="59"/>
      <c r="C1071" s="67"/>
      <c r="D1071" s="68"/>
      <c r="F1071" s="69"/>
      <c r="G1071" s="69"/>
      <c r="H1071" s="70"/>
      <c r="I1071" s="70"/>
      <c r="J1071" s="71"/>
    </row>
    <row r="1072" spans="2:10" x14ac:dyDescent="0.25">
      <c r="B1072" s="59"/>
      <c r="C1072" s="67"/>
      <c r="D1072" s="68"/>
      <c r="F1072" s="69"/>
      <c r="G1072" s="69"/>
      <c r="H1072" s="70"/>
      <c r="I1072" s="70"/>
      <c r="J1072" s="71"/>
    </row>
    <row r="1073" spans="2:10" x14ac:dyDescent="0.25">
      <c r="B1073" s="59"/>
      <c r="C1073" s="67"/>
      <c r="D1073" s="68"/>
      <c r="F1073" s="69"/>
      <c r="G1073" s="69"/>
      <c r="H1073" s="70"/>
      <c r="I1073" s="70"/>
      <c r="J1073" s="71"/>
    </row>
    <row r="1074" spans="2:10" x14ac:dyDescent="0.25">
      <c r="B1074" s="59"/>
      <c r="C1074" s="67"/>
      <c r="D1074" s="68"/>
      <c r="F1074" s="69"/>
      <c r="G1074" s="69"/>
      <c r="H1074" s="70"/>
      <c r="I1074" s="70"/>
      <c r="J1074" s="71"/>
    </row>
    <row r="1075" spans="2:10" x14ac:dyDescent="0.25">
      <c r="B1075" s="59"/>
      <c r="C1075" s="67"/>
      <c r="D1075" s="68"/>
      <c r="F1075" s="69"/>
      <c r="G1075" s="69"/>
      <c r="H1075" s="70"/>
      <c r="I1075" s="70"/>
      <c r="J1075" s="71"/>
    </row>
    <row r="1076" spans="2:10" x14ac:dyDescent="0.25">
      <c r="B1076" s="59"/>
      <c r="C1076" s="67"/>
      <c r="D1076" s="68"/>
      <c r="F1076" s="69"/>
      <c r="G1076" s="69"/>
      <c r="H1076" s="70"/>
      <c r="I1076" s="70"/>
      <c r="J1076" s="71"/>
    </row>
    <row r="1077" spans="2:10" x14ac:dyDescent="0.25">
      <c r="B1077" s="59"/>
      <c r="C1077" s="67"/>
      <c r="D1077" s="68"/>
      <c r="F1077" s="69"/>
      <c r="G1077" s="69"/>
      <c r="H1077" s="70"/>
      <c r="I1077" s="70"/>
      <c r="J1077" s="71"/>
    </row>
    <row r="1078" spans="2:10" x14ac:dyDescent="0.25">
      <c r="B1078" s="59"/>
      <c r="C1078" s="67"/>
      <c r="D1078" s="68"/>
      <c r="F1078" s="69"/>
      <c r="G1078" s="69"/>
      <c r="H1078" s="70"/>
      <c r="I1078" s="70"/>
      <c r="J1078" s="71"/>
    </row>
    <row r="1079" spans="2:10" x14ac:dyDescent="0.25">
      <c r="B1079" s="59"/>
      <c r="C1079" s="67"/>
      <c r="D1079" s="68"/>
      <c r="F1079" s="69"/>
      <c r="G1079" s="69"/>
      <c r="H1079" s="70"/>
      <c r="I1079" s="70"/>
      <c r="J1079" s="71"/>
    </row>
    <row r="1080" spans="2:10" x14ac:dyDescent="0.25">
      <c r="B1080" s="59"/>
      <c r="C1080" s="67"/>
      <c r="D1080" s="68"/>
      <c r="F1080" s="69"/>
      <c r="G1080" s="69"/>
      <c r="H1080" s="70"/>
      <c r="I1080" s="70"/>
      <c r="J1080" s="71"/>
    </row>
    <row r="1081" spans="2:10" x14ac:dyDescent="0.25">
      <c r="B1081" s="59"/>
      <c r="C1081" s="67"/>
      <c r="D1081" s="68"/>
      <c r="F1081" s="69"/>
      <c r="G1081" s="69"/>
      <c r="H1081" s="70"/>
      <c r="I1081" s="70"/>
      <c r="J1081" s="71"/>
    </row>
    <row r="1082" spans="2:10" x14ac:dyDescent="0.25">
      <c r="B1082" s="59"/>
      <c r="C1082" s="67"/>
      <c r="D1082" s="68"/>
      <c r="F1082" s="69"/>
      <c r="G1082" s="69"/>
      <c r="H1082" s="70"/>
      <c r="I1082" s="70"/>
      <c r="J1082" s="71"/>
    </row>
    <row r="1083" spans="2:10" x14ac:dyDescent="0.25">
      <c r="B1083" s="59"/>
      <c r="C1083" s="67"/>
      <c r="D1083" s="68"/>
      <c r="F1083" s="69"/>
      <c r="G1083" s="69"/>
      <c r="H1083" s="70"/>
      <c r="I1083" s="70"/>
      <c r="J1083" s="71"/>
    </row>
    <row r="1084" spans="2:10" x14ac:dyDescent="0.25">
      <c r="B1084" s="59"/>
      <c r="C1084" s="67"/>
      <c r="D1084" s="68"/>
      <c r="F1084" s="69"/>
      <c r="G1084" s="69"/>
      <c r="H1084" s="70"/>
      <c r="I1084" s="70"/>
      <c r="J1084" s="71"/>
    </row>
    <row r="1085" spans="2:10" x14ac:dyDescent="0.25">
      <c r="B1085" s="59"/>
      <c r="C1085" s="67"/>
      <c r="D1085" s="68"/>
      <c r="F1085" s="69"/>
      <c r="G1085" s="69"/>
      <c r="H1085" s="70"/>
      <c r="I1085" s="70"/>
      <c r="J1085" s="71"/>
    </row>
    <row r="1086" spans="2:10" x14ac:dyDescent="0.25">
      <c r="B1086" s="59"/>
      <c r="C1086" s="67"/>
      <c r="D1086" s="68"/>
      <c r="F1086" s="69"/>
      <c r="G1086" s="69"/>
      <c r="H1086" s="70"/>
      <c r="I1086" s="70"/>
      <c r="J1086" s="71"/>
    </row>
    <row r="1087" spans="2:10" x14ac:dyDescent="0.25">
      <c r="B1087" s="59"/>
      <c r="C1087" s="67"/>
      <c r="D1087" s="68"/>
      <c r="F1087" s="69"/>
      <c r="G1087" s="69"/>
      <c r="H1087" s="70"/>
      <c r="I1087" s="70"/>
      <c r="J1087" s="71"/>
    </row>
    <row r="1088" spans="2:10" x14ac:dyDescent="0.25">
      <c r="B1088" s="59"/>
      <c r="C1088" s="67"/>
      <c r="D1088" s="68"/>
      <c r="F1088" s="69"/>
      <c r="G1088" s="69"/>
      <c r="H1088" s="70"/>
      <c r="I1088" s="70"/>
      <c r="J1088" s="71"/>
    </row>
    <row r="1089" spans="2:10" x14ac:dyDescent="0.25">
      <c r="B1089" s="59"/>
      <c r="C1089" s="67"/>
      <c r="D1089" s="68"/>
      <c r="F1089" s="69"/>
      <c r="G1089" s="69"/>
      <c r="H1089" s="70"/>
      <c r="I1089" s="70"/>
      <c r="J1089" s="71"/>
    </row>
    <row r="1090" spans="2:10" x14ac:dyDescent="0.25">
      <c r="B1090" s="59"/>
      <c r="C1090" s="67"/>
      <c r="D1090" s="68"/>
      <c r="F1090" s="69"/>
      <c r="G1090" s="69"/>
      <c r="H1090" s="70"/>
      <c r="I1090" s="70"/>
      <c r="J1090" s="71"/>
    </row>
    <row r="1091" spans="2:10" x14ac:dyDescent="0.25">
      <c r="B1091" s="59"/>
      <c r="C1091" s="67"/>
      <c r="D1091" s="68"/>
      <c r="F1091" s="69"/>
      <c r="G1091" s="69"/>
      <c r="H1091" s="70"/>
      <c r="I1091" s="70"/>
      <c r="J1091" s="71"/>
    </row>
    <row r="1092" spans="2:10" x14ac:dyDescent="0.25">
      <c r="B1092" s="59"/>
      <c r="C1092" s="67"/>
      <c r="D1092" s="68"/>
      <c r="F1092" s="69"/>
      <c r="G1092" s="69"/>
      <c r="H1092" s="70"/>
      <c r="I1092" s="70"/>
      <c r="J1092" s="71"/>
    </row>
    <row r="1093" spans="2:10" x14ac:dyDescent="0.25">
      <c r="B1093" s="59"/>
      <c r="C1093" s="67"/>
      <c r="D1093" s="68"/>
      <c r="F1093" s="69"/>
      <c r="G1093" s="69"/>
      <c r="H1093" s="70"/>
      <c r="I1093" s="70"/>
      <c r="J1093" s="71"/>
    </row>
    <row r="1094" spans="2:10" x14ac:dyDescent="0.25">
      <c r="B1094" s="59"/>
      <c r="C1094" s="67"/>
      <c r="D1094" s="68"/>
      <c r="F1094" s="69"/>
      <c r="G1094" s="69"/>
      <c r="H1094" s="70"/>
      <c r="I1094" s="70"/>
      <c r="J1094" s="71"/>
    </row>
    <row r="1095" spans="2:10" x14ac:dyDescent="0.25">
      <c r="B1095" s="59"/>
      <c r="C1095" s="67"/>
      <c r="D1095" s="68"/>
      <c r="F1095" s="69"/>
      <c r="G1095" s="69"/>
      <c r="H1095" s="70"/>
      <c r="I1095" s="70"/>
      <c r="J1095" s="71"/>
    </row>
    <row r="1096" spans="2:10" x14ac:dyDescent="0.25">
      <c r="B1096" s="59"/>
      <c r="C1096" s="67"/>
      <c r="D1096" s="68"/>
      <c r="F1096" s="69"/>
      <c r="G1096" s="69"/>
      <c r="H1096" s="70"/>
      <c r="I1096" s="70"/>
      <c r="J1096" s="71"/>
    </row>
    <row r="1097" spans="2:10" x14ac:dyDescent="0.25">
      <c r="B1097" s="59"/>
      <c r="C1097" s="67"/>
      <c r="D1097" s="68"/>
      <c r="F1097" s="69"/>
      <c r="G1097" s="69"/>
      <c r="H1097" s="70"/>
      <c r="I1097" s="70"/>
      <c r="J1097" s="71"/>
    </row>
    <row r="1098" spans="2:10" x14ac:dyDescent="0.25">
      <c r="B1098" s="59"/>
      <c r="C1098" s="67"/>
      <c r="D1098" s="68"/>
      <c r="F1098" s="69"/>
      <c r="G1098" s="69"/>
      <c r="H1098" s="70"/>
      <c r="I1098" s="70"/>
      <c r="J1098" s="71"/>
    </row>
    <row r="1099" spans="2:10" x14ac:dyDescent="0.25">
      <c r="B1099" s="59"/>
      <c r="C1099" s="67"/>
      <c r="D1099" s="68"/>
      <c r="F1099" s="69"/>
      <c r="G1099" s="69"/>
      <c r="H1099" s="70"/>
      <c r="I1099" s="70"/>
      <c r="J1099" s="71"/>
    </row>
    <row r="1100" spans="2:10" x14ac:dyDescent="0.25">
      <c r="B1100" s="59"/>
      <c r="C1100" s="67"/>
      <c r="D1100" s="68"/>
      <c r="F1100" s="69"/>
      <c r="G1100" s="69"/>
      <c r="H1100" s="70"/>
      <c r="I1100" s="70"/>
      <c r="J1100" s="71"/>
    </row>
    <row r="1101" spans="2:10" x14ac:dyDescent="0.25">
      <c r="B1101" s="59"/>
      <c r="C1101" s="67"/>
      <c r="D1101" s="68"/>
      <c r="F1101" s="69"/>
      <c r="G1101" s="69"/>
      <c r="H1101" s="70"/>
      <c r="I1101" s="70"/>
      <c r="J1101" s="71"/>
    </row>
    <row r="1102" spans="2:10" x14ac:dyDescent="0.25">
      <c r="B1102" s="59"/>
      <c r="C1102" s="67"/>
      <c r="D1102" s="68"/>
      <c r="F1102" s="69"/>
      <c r="G1102" s="69"/>
      <c r="H1102" s="70"/>
      <c r="I1102" s="70"/>
      <c r="J1102" s="71"/>
    </row>
    <row r="1103" spans="2:10" x14ac:dyDescent="0.25">
      <c r="B1103" s="59"/>
      <c r="C1103" s="67"/>
      <c r="D1103" s="68"/>
      <c r="F1103" s="69"/>
      <c r="G1103" s="69"/>
      <c r="H1103" s="70"/>
      <c r="I1103" s="70"/>
      <c r="J1103" s="71"/>
    </row>
    <row r="1104" spans="2:10" x14ac:dyDescent="0.25">
      <c r="B1104" s="59"/>
      <c r="C1104" s="67"/>
      <c r="D1104" s="68"/>
      <c r="F1104" s="69"/>
      <c r="G1104" s="69"/>
      <c r="H1104" s="70"/>
      <c r="I1104" s="70"/>
      <c r="J1104" s="71"/>
    </row>
    <row r="1105" spans="2:10" x14ac:dyDescent="0.25">
      <c r="B1105" s="59"/>
      <c r="C1105" s="67"/>
      <c r="D1105" s="68"/>
      <c r="F1105" s="69"/>
      <c r="G1105" s="69"/>
      <c r="H1105" s="70"/>
      <c r="I1105" s="70"/>
      <c r="J1105" s="71"/>
    </row>
    <row r="1106" spans="2:10" x14ac:dyDescent="0.25">
      <c r="B1106" s="59"/>
      <c r="C1106" s="67"/>
      <c r="D1106" s="68"/>
      <c r="F1106" s="69"/>
      <c r="G1106" s="69"/>
      <c r="H1106" s="70"/>
      <c r="I1106" s="70"/>
      <c r="J1106" s="71"/>
    </row>
    <row r="1107" spans="2:10" x14ac:dyDescent="0.25">
      <c r="B1107" s="59"/>
      <c r="C1107" s="67"/>
      <c r="D1107" s="68"/>
      <c r="F1107" s="69"/>
      <c r="G1107" s="69"/>
      <c r="H1107" s="70"/>
      <c r="I1107" s="70"/>
      <c r="J1107" s="71"/>
    </row>
    <row r="1108" spans="2:10" x14ac:dyDescent="0.25">
      <c r="B1108" s="59"/>
      <c r="C1108" s="67"/>
      <c r="D1108" s="68"/>
      <c r="F1108" s="69"/>
      <c r="G1108" s="69"/>
      <c r="H1108" s="70"/>
      <c r="I1108" s="70"/>
      <c r="J1108" s="71"/>
    </row>
    <row r="1109" spans="2:10" x14ac:dyDescent="0.25">
      <c r="B1109" s="59"/>
      <c r="C1109" s="67"/>
      <c r="D1109" s="68"/>
      <c r="F1109" s="69"/>
      <c r="G1109" s="69"/>
      <c r="H1109" s="70"/>
      <c r="I1109" s="70"/>
      <c r="J1109" s="71"/>
    </row>
    <row r="1110" spans="2:10" x14ac:dyDescent="0.25">
      <c r="B1110" s="59"/>
      <c r="C1110" s="67"/>
      <c r="D1110" s="68"/>
      <c r="F1110" s="69"/>
      <c r="G1110" s="69"/>
      <c r="H1110" s="70"/>
      <c r="I1110" s="70"/>
      <c r="J1110" s="71"/>
    </row>
    <row r="1111" spans="2:10" x14ac:dyDescent="0.25">
      <c r="B1111" s="59"/>
      <c r="C1111" s="67"/>
      <c r="D1111" s="68"/>
      <c r="F1111" s="69"/>
      <c r="G1111" s="69"/>
      <c r="H1111" s="70"/>
      <c r="I1111" s="70"/>
      <c r="J1111" s="71"/>
    </row>
    <row r="1112" spans="2:10" x14ac:dyDescent="0.25">
      <c r="B1112" s="59"/>
      <c r="C1112" s="67"/>
      <c r="D1112" s="68"/>
      <c r="F1112" s="69"/>
      <c r="G1112" s="69"/>
      <c r="H1112" s="70"/>
      <c r="I1112" s="70"/>
      <c r="J1112" s="71"/>
    </row>
    <row r="1113" spans="2:10" x14ac:dyDescent="0.25">
      <c r="B1113" s="59"/>
      <c r="C1113" s="67"/>
      <c r="D1113" s="68"/>
      <c r="F1113" s="69"/>
      <c r="G1113" s="69"/>
      <c r="H1113" s="70"/>
      <c r="I1113" s="70"/>
      <c r="J1113" s="71"/>
    </row>
    <row r="1114" spans="2:10" x14ac:dyDescent="0.25">
      <c r="B1114" s="59"/>
      <c r="C1114" s="67"/>
      <c r="D1114" s="68"/>
      <c r="F1114" s="69"/>
      <c r="G1114" s="69"/>
      <c r="H1114" s="70"/>
      <c r="I1114" s="70"/>
      <c r="J1114" s="71"/>
    </row>
    <row r="1115" spans="2:10" x14ac:dyDescent="0.25">
      <c r="B1115" s="59"/>
      <c r="C1115" s="67"/>
      <c r="D1115" s="68"/>
      <c r="F1115" s="69"/>
      <c r="G1115" s="69"/>
      <c r="H1115" s="70"/>
      <c r="I1115" s="70"/>
      <c r="J1115" s="71"/>
    </row>
    <row r="1116" spans="2:10" x14ac:dyDescent="0.25">
      <c r="B1116" s="59"/>
      <c r="C1116" s="67"/>
      <c r="D1116" s="68"/>
      <c r="F1116" s="69"/>
      <c r="G1116" s="69"/>
      <c r="H1116" s="70"/>
      <c r="I1116" s="70"/>
      <c r="J1116" s="71"/>
    </row>
    <row r="1117" spans="2:10" x14ac:dyDescent="0.25">
      <c r="B1117" s="59"/>
      <c r="C1117" s="67"/>
      <c r="D1117" s="68"/>
      <c r="F1117" s="69"/>
      <c r="G1117" s="69"/>
      <c r="H1117" s="70"/>
      <c r="I1117" s="70"/>
      <c r="J1117" s="71"/>
    </row>
    <row r="1118" spans="2:10" x14ac:dyDescent="0.25">
      <c r="B1118" s="59"/>
      <c r="C1118" s="67"/>
      <c r="D1118" s="68"/>
      <c r="F1118" s="69"/>
      <c r="G1118" s="69"/>
      <c r="H1118" s="70"/>
      <c r="I1118" s="70"/>
      <c r="J1118" s="71"/>
    </row>
    <row r="1119" spans="2:10" x14ac:dyDescent="0.25">
      <c r="B1119" s="59"/>
      <c r="C1119" s="67"/>
      <c r="D1119" s="68"/>
      <c r="F1119" s="69"/>
      <c r="G1119" s="69"/>
      <c r="H1119" s="70"/>
      <c r="I1119" s="70"/>
      <c r="J1119" s="71"/>
    </row>
    <row r="1120" spans="2:10" x14ac:dyDescent="0.25">
      <c r="B1120" s="59"/>
      <c r="C1120" s="67"/>
      <c r="D1120" s="68"/>
      <c r="F1120" s="69"/>
      <c r="G1120" s="69"/>
      <c r="H1120" s="70"/>
      <c r="I1120" s="70"/>
      <c r="J1120" s="71"/>
    </row>
    <row r="1121" spans="2:10" x14ac:dyDescent="0.25">
      <c r="B1121" s="59"/>
      <c r="C1121" s="67"/>
      <c r="D1121" s="68"/>
      <c r="F1121" s="69"/>
      <c r="G1121" s="69"/>
      <c r="H1121" s="70"/>
      <c r="I1121" s="70"/>
      <c r="J1121" s="71"/>
    </row>
    <row r="1122" spans="2:10" x14ac:dyDescent="0.25">
      <c r="B1122" s="59"/>
      <c r="C1122" s="67"/>
      <c r="D1122" s="68"/>
      <c r="F1122" s="69"/>
      <c r="G1122" s="69"/>
      <c r="H1122" s="70"/>
      <c r="I1122" s="70"/>
      <c r="J1122" s="71"/>
    </row>
    <row r="1123" spans="2:10" x14ac:dyDescent="0.25">
      <c r="B1123" s="59"/>
      <c r="C1123" s="67"/>
      <c r="D1123" s="68"/>
      <c r="F1123" s="69"/>
      <c r="G1123" s="69"/>
      <c r="H1123" s="70"/>
      <c r="I1123" s="70"/>
      <c r="J1123" s="71"/>
    </row>
    <row r="1124" spans="2:10" x14ac:dyDescent="0.25">
      <c r="B1124" s="59"/>
      <c r="C1124" s="67"/>
      <c r="D1124" s="68"/>
      <c r="F1124" s="69"/>
      <c r="G1124" s="69"/>
      <c r="H1124" s="70"/>
      <c r="I1124" s="70"/>
      <c r="J1124" s="71"/>
    </row>
    <row r="1125" spans="2:10" x14ac:dyDescent="0.25">
      <c r="B1125" s="59"/>
      <c r="C1125" s="67"/>
      <c r="D1125" s="68"/>
      <c r="F1125" s="69"/>
      <c r="G1125" s="69"/>
      <c r="H1125" s="70"/>
      <c r="I1125" s="70"/>
      <c r="J1125" s="71"/>
    </row>
    <row r="1126" spans="2:10" x14ac:dyDescent="0.25">
      <c r="B1126" s="59"/>
      <c r="C1126" s="67"/>
      <c r="D1126" s="68"/>
      <c r="F1126" s="69"/>
      <c r="G1126" s="69"/>
      <c r="H1126" s="70"/>
      <c r="I1126" s="70"/>
      <c r="J1126" s="71"/>
    </row>
    <row r="1127" spans="2:10" x14ac:dyDescent="0.25">
      <c r="B1127" s="59"/>
      <c r="C1127" s="67"/>
      <c r="D1127" s="68"/>
      <c r="F1127" s="69"/>
      <c r="G1127" s="69"/>
      <c r="H1127" s="70"/>
      <c r="I1127" s="70"/>
      <c r="J1127" s="71"/>
    </row>
    <row r="1128" spans="2:10" x14ac:dyDescent="0.25">
      <c r="B1128" s="59"/>
      <c r="C1128" s="67"/>
      <c r="D1128" s="68"/>
      <c r="F1128" s="69"/>
      <c r="G1128" s="69"/>
      <c r="H1128" s="70"/>
      <c r="I1128" s="70"/>
      <c r="J1128" s="71"/>
    </row>
    <row r="1129" spans="2:10" x14ac:dyDescent="0.25">
      <c r="B1129" s="59"/>
      <c r="C1129" s="67"/>
      <c r="D1129" s="68"/>
      <c r="F1129" s="69"/>
      <c r="G1129" s="69"/>
      <c r="H1129" s="70"/>
      <c r="I1129" s="70"/>
      <c r="J1129" s="71"/>
    </row>
    <row r="1130" spans="2:10" x14ac:dyDescent="0.25">
      <c r="B1130" s="59"/>
      <c r="C1130" s="67"/>
      <c r="D1130" s="68"/>
      <c r="F1130" s="69"/>
      <c r="G1130" s="69"/>
      <c r="H1130" s="70"/>
      <c r="I1130" s="70"/>
      <c r="J1130" s="71"/>
    </row>
    <row r="1131" spans="2:10" x14ac:dyDescent="0.25">
      <c r="B1131" s="59"/>
      <c r="C1131" s="67"/>
      <c r="D1131" s="68"/>
      <c r="F1131" s="69"/>
      <c r="G1131" s="69"/>
      <c r="H1131" s="70"/>
      <c r="I1131" s="70"/>
      <c r="J1131" s="71"/>
    </row>
    <row r="1132" spans="2:10" x14ac:dyDescent="0.25">
      <c r="B1132" s="59"/>
      <c r="C1132" s="67"/>
      <c r="D1132" s="68"/>
      <c r="F1132" s="69"/>
      <c r="G1132" s="69"/>
      <c r="H1132" s="70"/>
      <c r="I1132" s="70"/>
      <c r="J1132" s="71"/>
    </row>
    <row r="1133" spans="2:10" x14ac:dyDescent="0.25">
      <c r="B1133" s="59"/>
      <c r="C1133" s="67"/>
      <c r="D1133" s="68"/>
      <c r="F1133" s="69"/>
      <c r="G1133" s="69"/>
      <c r="H1133" s="70"/>
      <c r="I1133" s="70"/>
      <c r="J1133" s="71"/>
    </row>
    <row r="1134" spans="2:10" x14ac:dyDescent="0.25">
      <c r="B1134" s="59"/>
      <c r="C1134" s="67"/>
      <c r="D1134" s="68"/>
      <c r="F1134" s="69"/>
      <c r="G1134" s="69"/>
      <c r="H1134" s="70"/>
      <c r="I1134" s="70"/>
      <c r="J1134" s="71"/>
    </row>
    <row r="1135" spans="2:10" x14ac:dyDescent="0.25">
      <c r="B1135" s="59"/>
      <c r="C1135" s="67"/>
      <c r="D1135" s="68"/>
      <c r="F1135" s="69"/>
      <c r="G1135" s="69"/>
      <c r="H1135" s="70"/>
      <c r="I1135" s="70"/>
      <c r="J1135" s="71"/>
    </row>
    <row r="1136" spans="2:10" x14ac:dyDescent="0.25">
      <c r="B1136" s="59"/>
      <c r="C1136" s="67"/>
      <c r="D1136" s="68"/>
      <c r="F1136" s="69"/>
      <c r="G1136" s="69"/>
      <c r="H1136" s="70"/>
      <c r="I1136" s="70"/>
      <c r="J1136" s="71"/>
    </row>
    <row r="1137" spans="2:10" x14ac:dyDescent="0.25">
      <c r="B1137" s="59"/>
      <c r="C1137" s="67"/>
      <c r="D1137" s="68"/>
      <c r="F1137" s="69"/>
      <c r="G1137" s="69"/>
      <c r="H1137" s="70"/>
      <c r="I1137" s="70"/>
      <c r="J1137" s="71"/>
    </row>
    <row r="1138" spans="2:10" x14ac:dyDescent="0.25">
      <c r="B1138" s="59"/>
      <c r="C1138" s="67"/>
      <c r="D1138" s="68"/>
      <c r="F1138" s="69"/>
      <c r="G1138" s="69"/>
      <c r="H1138" s="70"/>
      <c r="I1138" s="70"/>
      <c r="J1138" s="71"/>
    </row>
    <row r="1139" spans="2:10" x14ac:dyDescent="0.25">
      <c r="B1139" s="59"/>
      <c r="C1139" s="67"/>
      <c r="D1139" s="68"/>
      <c r="F1139" s="69"/>
      <c r="G1139" s="69"/>
      <c r="H1139" s="70"/>
      <c r="I1139" s="70"/>
      <c r="J1139" s="71"/>
    </row>
    <row r="1140" spans="2:10" x14ac:dyDescent="0.25">
      <c r="B1140" s="59"/>
      <c r="C1140" s="67"/>
      <c r="D1140" s="68"/>
      <c r="F1140" s="69"/>
      <c r="G1140" s="69"/>
      <c r="H1140" s="70"/>
      <c r="I1140" s="70"/>
      <c r="J1140" s="71"/>
    </row>
    <row r="1141" spans="2:10" x14ac:dyDescent="0.25">
      <c r="B1141" s="59"/>
      <c r="C1141" s="67"/>
      <c r="D1141" s="68"/>
      <c r="F1141" s="69"/>
      <c r="G1141" s="69"/>
      <c r="H1141" s="70"/>
      <c r="I1141" s="70"/>
      <c r="J1141" s="71"/>
    </row>
    <row r="1142" spans="2:10" x14ac:dyDescent="0.25">
      <c r="B1142" s="59"/>
      <c r="C1142" s="67"/>
      <c r="D1142" s="68"/>
      <c r="F1142" s="69"/>
      <c r="G1142" s="69"/>
      <c r="H1142" s="70"/>
      <c r="I1142" s="70"/>
      <c r="J1142" s="71"/>
    </row>
    <row r="1143" spans="2:10" x14ac:dyDescent="0.25">
      <c r="B1143" s="59"/>
      <c r="C1143" s="67"/>
      <c r="D1143" s="68"/>
      <c r="F1143" s="69"/>
      <c r="G1143" s="69"/>
      <c r="H1143" s="70"/>
      <c r="I1143" s="70"/>
      <c r="J1143" s="71"/>
    </row>
    <row r="1144" spans="2:10" x14ac:dyDescent="0.25">
      <c r="B1144" s="59"/>
      <c r="C1144" s="67"/>
      <c r="D1144" s="68"/>
      <c r="F1144" s="69"/>
      <c r="G1144" s="69"/>
      <c r="H1144" s="70"/>
      <c r="I1144" s="70"/>
      <c r="J1144" s="71"/>
    </row>
    <row r="1145" spans="2:10" x14ac:dyDescent="0.25">
      <c r="B1145" s="59"/>
      <c r="C1145" s="67"/>
      <c r="D1145" s="68"/>
      <c r="F1145" s="69"/>
      <c r="G1145" s="69"/>
      <c r="H1145" s="70"/>
      <c r="I1145" s="70"/>
      <c r="J1145" s="71"/>
    </row>
    <row r="1146" spans="2:10" x14ac:dyDescent="0.25">
      <c r="B1146" s="59"/>
      <c r="C1146" s="67"/>
      <c r="D1146" s="68"/>
      <c r="F1146" s="69"/>
      <c r="G1146" s="69"/>
      <c r="H1146" s="70"/>
      <c r="I1146" s="70"/>
      <c r="J1146" s="71"/>
    </row>
    <row r="1147" spans="2:10" x14ac:dyDescent="0.25">
      <c r="B1147" s="59"/>
      <c r="C1147" s="67"/>
      <c r="D1147" s="68"/>
      <c r="F1147" s="69"/>
      <c r="G1147" s="69"/>
      <c r="H1147" s="70"/>
      <c r="I1147" s="70"/>
      <c r="J1147" s="71"/>
    </row>
    <row r="1148" spans="2:10" x14ac:dyDescent="0.25">
      <c r="B1148" s="59"/>
      <c r="C1148" s="67"/>
      <c r="D1148" s="68"/>
      <c r="F1148" s="69"/>
      <c r="G1148" s="69"/>
      <c r="H1148" s="70"/>
      <c r="I1148" s="70"/>
      <c r="J1148" s="71"/>
    </row>
    <row r="1149" spans="2:10" x14ac:dyDescent="0.25">
      <c r="B1149" s="59"/>
      <c r="C1149" s="67"/>
      <c r="D1149" s="68"/>
      <c r="F1149" s="69"/>
      <c r="G1149" s="69"/>
      <c r="H1149" s="70"/>
      <c r="I1149" s="70"/>
      <c r="J1149" s="71"/>
    </row>
    <row r="1150" spans="2:10" x14ac:dyDescent="0.25">
      <c r="B1150" s="59"/>
      <c r="C1150" s="67"/>
      <c r="D1150" s="68"/>
      <c r="F1150" s="69"/>
      <c r="G1150" s="69"/>
      <c r="H1150" s="70"/>
      <c r="I1150" s="70"/>
      <c r="J1150" s="71"/>
    </row>
    <row r="1151" spans="2:10" x14ac:dyDescent="0.25">
      <c r="B1151" s="59"/>
      <c r="C1151" s="67"/>
      <c r="D1151" s="68"/>
      <c r="F1151" s="69"/>
      <c r="G1151" s="69"/>
      <c r="H1151" s="70"/>
      <c r="I1151" s="70"/>
      <c r="J1151" s="71"/>
    </row>
    <row r="1152" spans="2:10" x14ac:dyDescent="0.25">
      <c r="B1152" s="59"/>
      <c r="C1152" s="67"/>
      <c r="D1152" s="68"/>
      <c r="F1152" s="69"/>
      <c r="G1152" s="69"/>
      <c r="H1152" s="70"/>
      <c r="I1152" s="70"/>
      <c r="J1152" s="71"/>
    </row>
    <row r="1153" spans="2:10" x14ac:dyDescent="0.25">
      <c r="B1153" s="59"/>
      <c r="C1153" s="67"/>
      <c r="D1153" s="68"/>
      <c r="F1153" s="69"/>
      <c r="G1153" s="69"/>
      <c r="H1153" s="70"/>
      <c r="I1153" s="70"/>
      <c r="J1153" s="71"/>
    </row>
    <row r="1154" spans="2:10" x14ac:dyDescent="0.25">
      <c r="B1154" s="59"/>
      <c r="C1154" s="67"/>
      <c r="D1154" s="68"/>
      <c r="F1154" s="69"/>
      <c r="G1154" s="69"/>
      <c r="H1154" s="70"/>
      <c r="I1154" s="70"/>
      <c r="J1154" s="71"/>
    </row>
    <row r="1155" spans="2:10" x14ac:dyDescent="0.25">
      <c r="B1155" s="59"/>
      <c r="C1155" s="67"/>
      <c r="D1155" s="68"/>
      <c r="F1155" s="69"/>
      <c r="G1155" s="69"/>
      <c r="H1155" s="70"/>
      <c r="I1155" s="70"/>
      <c r="J1155" s="71"/>
    </row>
    <row r="1156" spans="2:10" x14ac:dyDescent="0.25">
      <c r="B1156" s="59"/>
      <c r="C1156" s="67"/>
      <c r="D1156" s="68"/>
      <c r="F1156" s="69"/>
      <c r="G1156" s="69"/>
      <c r="H1156" s="70"/>
      <c r="I1156" s="70"/>
      <c r="J1156" s="71"/>
    </row>
    <row r="1157" spans="2:10" x14ac:dyDescent="0.25">
      <c r="B1157" s="59"/>
      <c r="C1157" s="67"/>
      <c r="D1157" s="68"/>
      <c r="F1157" s="69"/>
      <c r="G1157" s="69"/>
      <c r="H1157" s="70"/>
      <c r="I1157" s="70"/>
      <c r="J1157" s="71"/>
    </row>
    <row r="1158" spans="2:10" x14ac:dyDescent="0.25">
      <c r="B1158" s="59"/>
      <c r="C1158" s="67"/>
      <c r="D1158" s="68"/>
      <c r="F1158" s="69"/>
      <c r="G1158" s="69"/>
      <c r="H1158" s="70"/>
      <c r="I1158" s="70"/>
      <c r="J1158" s="71"/>
    </row>
    <row r="1159" spans="2:10" x14ac:dyDescent="0.25">
      <c r="B1159" s="59"/>
      <c r="C1159" s="67"/>
      <c r="D1159" s="68"/>
      <c r="F1159" s="69"/>
      <c r="G1159" s="69"/>
      <c r="H1159" s="70"/>
      <c r="I1159" s="70"/>
      <c r="J1159" s="71"/>
    </row>
    <row r="1160" spans="2:10" x14ac:dyDescent="0.25">
      <c r="B1160" s="59"/>
      <c r="C1160" s="67"/>
      <c r="D1160" s="68"/>
      <c r="F1160" s="69"/>
      <c r="G1160" s="69"/>
      <c r="H1160" s="70"/>
      <c r="I1160" s="70"/>
      <c r="J1160" s="71"/>
    </row>
    <row r="1161" spans="2:10" x14ac:dyDescent="0.25">
      <c r="B1161" s="59"/>
      <c r="C1161" s="67"/>
      <c r="D1161" s="68"/>
      <c r="F1161" s="69"/>
      <c r="G1161" s="69"/>
      <c r="H1161" s="70"/>
      <c r="I1161" s="70"/>
      <c r="J1161" s="71"/>
    </row>
    <row r="1162" spans="2:10" x14ac:dyDescent="0.25">
      <c r="B1162" s="59"/>
      <c r="C1162" s="67"/>
      <c r="D1162" s="68"/>
      <c r="F1162" s="69"/>
      <c r="G1162" s="69"/>
      <c r="H1162" s="70"/>
      <c r="I1162" s="70"/>
      <c r="J1162" s="71"/>
    </row>
    <row r="1163" spans="2:10" x14ac:dyDescent="0.25">
      <c r="B1163" s="59"/>
      <c r="C1163" s="67"/>
      <c r="D1163" s="68"/>
      <c r="F1163" s="69"/>
      <c r="G1163" s="69"/>
      <c r="H1163" s="70"/>
      <c r="I1163" s="70"/>
      <c r="J1163" s="71"/>
    </row>
    <row r="1164" spans="2:10" x14ac:dyDescent="0.25">
      <c r="B1164" s="59"/>
      <c r="C1164" s="67"/>
      <c r="D1164" s="68"/>
      <c r="F1164" s="69"/>
      <c r="G1164" s="69"/>
      <c r="H1164" s="70"/>
      <c r="I1164" s="70"/>
      <c r="J1164" s="71"/>
    </row>
    <row r="1165" spans="2:10" x14ac:dyDescent="0.25">
      <c r="B1165" s="59"/>
      <c r="C1165" s="67"/>
      <c r="D1165" s="68"/>
      <c r="F1165" s="69"/>
      <c r="G1165" s="69"/>
      <c r="H1165" s="70"/>
      <c r="I1165" s="70"/>
      <c r="J1165" s="71"/>
    </row>
    <row r="1166" spans="2:10" x14ac:dyDescent="0.25">
      <c r="B1166" s="59"/>
      <c r="C1166" s="67"/>
      <c r="D1166" s="68"/>
      <c r="F1166" s="69"/>
      <c r="G1166" s="69"/>
      <c r="H1166" s="70"/>
      <c r="I1166" s="70"/>
      <c r="J1166" s="71"/>
    </row>
    <row r="1167" spans="2:10" x14ac:dyDescent="0.25">
      <c r="B1167" s="59"/>
      <c r="C1167" s="67"/>
      <c r="D1167" s="68"/>
      <c r="F1167" s="69"/>
      <c r="G1167" s="69"/>
      <c r="H1167" s="70"/>
      <c r="I1167" s="70"/>
      <c r="J1167" s="71"/>
    </row>
    <row r="1168" spans="2:10" x14ac:dyDescent="0.25">
      <c r="B1168" s="59"/>
      <c r="C1168" s="67"/>
      <c r="D1168" s="68"/>
      <c r="F1168" s="69"/>
      <c r="G1168" s="69"/>
      <c r="H1168" s="70"/>
      <c r="I1168" s="70"/>
      <c r="J1168" s="71"/>
    </row>
    <row r="1169" spans="2:10" x14ac:dyDescent="0.25">
      <c r="B1169" s="59"/>
      <c r="C1169" s="67"/>
      <c r="D1169" s="68"/>
      <c r="F1169" s="69"/>
      <c r="G1169" s="69"/>
      <c r="H1169" s="70"/>
      <c r="I1169" s="70"/>
      <c r="J1169" s="71"/>
    </row>
    <row r="1170" spans="2:10" x14ac:dyDescent="0.25">
      <c r="B1170" s="59"/>
      <c r="C1170" s="67"/>
      <c r="D1170" s="68"/>
      <c r="F1170" s="69"/>
      <c r="G1170" s="69"/>
      <c r="H1170" s="70"/>
      <c r="I1170" s="70"/>
      <c r="J1170" s="71"/>
    </row>
    <row r="1171" spans="2:10" x14ac:dyDescent="0.25">
      <c r="B1171" s="59"/>
      <c r="C1171" s="67"/>
      <c r="D1171" s="68"/>
      <c r="F1171" s="69"/>
      <c r="G1171" s="69"/>
      <c r="H1171" s="70"/>
      <c r="I1171" s="70"/>
      <c r="J1171" s="71"/>
    </row>
    <row r="1172" spans="2:10" x14ac:dyDescent="0.25">
      <c r="B1172" s="59"/>
      <c r="C1172" s="67"/>
      <c r="D1172" s="68"/>
      <c r="F1172" s="69"/>
      <c r="G1172" s="69"/>
      <c r="H1172" s="70"/>
      <c r="I1172" s="70"/>
      <c r="J1172" s="71"/>
    </row>
    <row r="1173" spans="2:10" x14ac:dyDescent="0.25">
      <c r="B1173" s="59"/>
      <c r="C1173" s="67"/>
      <c r="D1173" s="68"/>
      <c r="F1173" s="69"/>
      <c r="G1173" s="69"/>
      <c r="H1173" s="70"/>
      <c r="I1173" s="70"/>
      <c r="J1173" s="71"/>
    </row>
    <row r="1174" spans="2:10" x14ac:dyDescent="0.25">
      <c r="B1174" s="59"/>
      <c r="C1174" s="67"/>
      <c r="D1174" s="68"/>
      <c r="F1174" s="69"/>
      <c r="G1174" s="69"/>
      <c r="H1174" s="70"/>
      <c r="I1174" s="70"/>
      <c r="J1174" s="71"/>
    </row>
    <row r="1175" spans="2:10" x14ac:dyDescent="0.25">
      <c r="B1175" s="59"/>
      <c r="C1175" s="67"/>
      <c r="D1175" s="68"/>
      <c r="F1175" s="69"/>
      <c r="G1175" s="69"/>
      <c r="H1175" s="70"/>
      <c r="I1175" s="70"/>
      <c r="J1175" s="71"/>
    </row>
    <row r="1176" spans="2:10" x14ac:dyDescent="0.25">
      <c r="B1176" s="59"/>
      <c r="C1176" s="67"/>
      <c r="D1176" s="68"/>
      <c r="F1176" s="69"/>
      <c r="G1176" s="69"/>
      <c r="H1176" s="70"/>
      <c r="I1176" s="70"/>
      <c r="J1176" s="71"/>
    </row>
    <row r="1177" spans="2:10" x14ac:dyDescent="0.25">
      <c r="B1177" s="59"/>
      <c r="C1177" s="67"/>
      <c r="D1177" s="68"/>
      <c r="F1177" s="69"/>
      <c r="G1177" s="69"/>
      <c r="H1177" s="70"/>
      <c r="I1177" s="70"/>
      <c r="J1177" s="71"/>
    </row>
    <row r="1178" spans="2:10" x14ac:dyDescent="0.25">
      <c r="B1178" s="59"/>
      <c r="C1178" s="67"/>
      <c r="D1178" s="68"/>
      <c r="F1178" s="69"/>
      <c r="G1178" s="69"/>
      <c r="H1178" s="70"/>
      <c r="I1178" s="70"/>
      <c r="J1178" s="71"/>
    </row>
    <row r="1179" spans="2:10" x14ac:dyDescent="0.25">
      <c r="B1179" s="59"/>
      <c r="C1179" s="67"/>
      <c r="D1179" s="68"/>
      <c r="F1179" s="69"/>
      <c r="G1179" s="69"/>
      <c r="H1179" s="70"/>
      <c r="I1179" s="70"/>
      <c r="J1179" s="71"/>
    </row>
    <row r="1180" spans="2:10" x14ac:dyDescent="0.25">
      <c r="B1180" s="59"/>
      <c r="C1180" s="67"/>
      <c r="D1180" s="68"/>
      <c r="F1180" s="69"/>
      <c r="G1180" s="69"/>
      <c r="H1180" s="70"/>
      <c r="I1180" s="70"/>
      <c r="J1180" s="71"/>
    </row>
    <row r="1181" spans="2:10" x14ac:dyDescent="0.25">
      <c r="B1181" s="59"/>
      <c r="C1181" s="67"/>
      <c r="D1181" s="68"/>
      <c r="F1181" s="69"/>
      <c r="G1181" s="69"/>
      <c r="H1181" s="70"/>
      <c r="I1181" s="70"/>
      <c r="J1181" s="71"/>
    </row>
    <row r="1182" spans="2:10" x14ac:dyDescent="0.25">
      <c r="B1182" s="59"/>
      <c r="C1182" s="67"/>
      <c r="D1182" s="68"/>
      <c r="F1182" s="69"/>
      <c r="G1182" s="69"/>
      <c r="H1182" s="70"/>
      <c r="I1182" s="70"/>
      <c r="J1182" s="71"/>
    </row>
    <row r="1183" spans="2:10" x14ac:dyDescent="0.25">
      <c r="B1183" s="59"/>
      <c r="C1183" s="67"/>
      <c r="D1183" s="68"/>
      <c r="F1183" s="69"/>
      <c r="G1183" s="69"/>
      <c r="H1183" s="70"/>
      <c r="I1183" s="70"/>
      <c r="J1183" s="71"/>
    </row>
    <row r="1184" spans="2:10" x14ac:dyDescent="0.25">
      <c r="B1184" s="59"/>
      <c r="C1184" s="67"/>
      <c r="D1184" s="68"/>
      <c r="F1184" s="69"/>
      <c r="G1184" s="69"/>
      <c r="H1184" s="70"/>
      <c r="I1184" s="70"/>
      <c r="J1184" s="71"/>
    </row>
    <row r="1185" spans="2:10" x14ac:dyDescent="0.25">
      <c r="B1185" s="59"/>
      <c r="C1185" s="67"/>
      <c r="D1185" s="68"/>
      <c r="F1185" s="69"/>
      <c r="G1185" s="69"/>
      <c r="H1185" s="70"/>
      <c r="I1185" s="70"/>
      <c r="J1185" s="71"/>
    </row>
    <row r="1186" spans="2:10" x14ac:dyDescent="0.25">
      <c r="B1186" s="59"/>
      <c r="C1186" s="67"/>
      <c r="D1186" s="68"/>
      <c r="F1186" s="69"/>
      <c r="G1186" s="69"/>
      <c r="H1186" s="70"/>
      <c r="I1186" s="70"/>
      <c r="J1186" s="71"/>
    </row>
    <row r="1187" spans="2:10" x14ac:dyDescent="0.25">
      <c r="B1187" s="59"/>
      <c r="C1187" s="67"/>
      <c r="D1187" s="68"/>
      <c r="F1187" s="69"/>
      <c r="G1187" s="69"/>
      <c r="H1187" s="70"/>
      <c r="I1187" s="70"/>
      <c r="J1187" s="71"/>
    </row>
    <row r="1188" spans="2:10" x14ac:dyDescent="0.25">
      <c r="B1188" s="59"/>
      <c r="C1188" s="67"/>
      <c r="D1188" s="68"/>
      <c r="F1188" s="69"/>
      <c r="G1188" s="69"/>
      <c r="H1188" s="70"/>
      <c r="I1188" s="70"/>
      <c r="J1188" s="71"/>
    </row>
    <row r="1189" spans="2:10" x14ac:dyDescent="0.25">
      <c r="B1189" s="59"/>
      <c r="C1189" s="67"/>
      <c r="D1189" s="68"/>
      <c r="F1189" s="69"/>
      <c r="G1189" s="69"/>
      <c r="H1189" s="70"/>
      <c r="I1189" s="70"/>
      <c r="J1189" s="71"/>
    </row>
    <row r="1190" spans="2:10" x14ac:dyDescent="0.25">
      <c r="B1190" s="59"/>
      <c r="C1190" s="67"/>
      <c r="D1190" s="68"/>
      <c r="F1190" s="69"/>
      <c r="G1190" s="69"/>
      <c r="H1190" s="70"/>
      <c r="I1190" s="70"/>
      <c r="J1190" s="71"/>
    </row>
    <row r="1191" spans="2:10" x14ac:dyDescent="0.25">
      <c r="B1191" s="59"/>
      <c r="C1191" s="67"/>
      <c r="D1191" s="68"/>
      <c r="F1191" s="69"/>
      <c r="G1191" s="69"/>
      <c r="H1191" s="70"/>
      <c r="I1191" s="70"/>
      <c r="J1191" s="71"/>
    </row>
    <row r="1192" spans="2:10" x14ac:dyDescent="0.25">
      <c r="B1192" s="59"/>
      <c r="C1192" s="67"/>
      <c r="D1192" s="68"/>
      <c r="F1192" s="69"/>
      <c r="G1192" s="69"/>
      <c r="H1192" s="70"/>
      <c r="I1192" s="70"/>
      <c r="J1192" s="71"/>
    </row>
    <row r="1193" spans="2:10" x14ac:dyDescent="0.25">
      <c r="B1193" s="59"/>
      <c r="C1193" s="67"/>
      <c r="D1193" s="68"/>
      <c r="F1193" s="69"/>
      <c r="G1193" s="69"/>
      <c r="H1193" s="70"/>
      <c r="I1193" s="70"/>
      <c r="J1193" s="71"/>
    </row>
    <row r="1194" spans="2:10" x14ac:dyDescent="0.25">
      <c r="B1194" s="59"/>
      <c r="C1194" s="67"/>
      <c r="D1194" s="68"/>
      <c r="F1194" s="69"/>
      <c r="G1194" s="69"/>
      <c r="H1194" s="70"/>
      <c r="I1194" s="70"/>
      <c r="J1194" s="71"/>
    </row>
    <row r="1195" spans="2:10" x14ac:dyDescent="0.25">
      <c r="B1195" s="59"/>
      <c r="C1195" s="67"/>
      <c r="D1195" s="68"/>
      <c r="F1195" s="69"/>
      <c r="G1195" s="69"/>
      <c r="H1195" s="70"/>
      <c r="I1195" s="70"/>
      <c r="J1195" s="71"/>
    </row>
    <row r="1196" spans="2:10" x14ac:dyDescent="0.25">
      <c r="B1196" s="59"/>
      <c r="C1196" s="67"/>
      <c r="D1196" s="68"/>
      <c r="F1196" s="69"/>
      <c r="G1196" s="69"/>
      <c r="H1196" s="70"/>
      <c r="I1196" s="70"/>
      <c r="J1196" s="71"/>
    </row>
    <row r="1197" spans="2:10" x14ac:dyDescent="0.25">
      <c r="B1197" s="59"/>
      <c r="C1197" s="67"/>
      <c r="D1197" s="68"/>
      <c r="F1197" s="69"/>
      <c r="G1197" s="69"/>
      <c r="H1197" s="70"/>
      <c r="I1197" s="70"/>
      <c r="J1197" s="71"/>
    </row>
    <row r="1198" spans="2:10" x14ac:dyDescent="0.25">
      <c r="B1198" s="59"/>
      <c r="C1198" s="67"/>
      <c r="D1198" s="68"/>
      <c r="F1198" s="69"/>
      <c r="G1198" s="69"/>
      <c r="H1198" s="70"/>
      <c r="I1198" s="70"/>
      <c r="J1198" s="71"/>
    </row>
    <row r="1199" spans="2:10" x14ac:dyDescent="0.25">
      <c r="B1199" s="59"/>
      <c r="C1199" s="67"/>
      <c r="D1199" s="68"/>
      <c r="F1199" s="69"/>
      <c r="G1199" s="69"/>
      <c r="H1199" s="70"/>
      <c r="I1199" s="70"/>
      <c r="J1199" s="71"/>
    </row>
    <row r="1200" spans="2:10" x14ac:dyDescent="0.25">
      <c r="B1200" s="59"/>
      <c r="C1200" s="67"/>
      <c r="D1200" s="68"/>
      <c r="F1200" s="69"/>
      <c r="G1200" s="69"/>
      <c r="H1200" s="70"/>
      <c r="I1200" s="70"/>
      <c r="J1200" s="71"/>
    </row>
    <row r="1201" spans="2:10" x14ac:dyDescent="0.25">
      <c r="B1201" s="59"/>
      <c r="C1201" s="67"/>
      <c r="D1201" s="68"/>
      <c r="F1201" s="69"/>
      <c r="G1201" s="69"/>
      <c r="H1201" s="70"/>
      <c r="I1201" s="70"/>
      <c r="J1201" s="71"/>
    </row>
    <row r="1202" spans="2:10" x14ac:dyDescent="0.25">
      <c r="B1202" s="59"/>
      <c r="C1202" s="67"/>
      <c r="D1202" s="68"/>
      <c r="F1202" s="69"/>
      <c r="G1202" s="69"/>
      <c r="H1202" s="70"/>
      <c r="I1202" s="70"/>
      <c r="J1202" s="71"/>
    </row>
    <row r="1203" spans="2:10" x14ac:dyDescent="0.25">
      <c r="B1203" s="59"/>
      <c r="C1203" s="67"/>
      <c r="D1203" s="68"/>
      <c r="F1203" s="69"/>
      <c r="G1203" s="69"/>
      <c r="H1203" s="70"/>
      <c r="I1203" s="70"/>
      <c r="J1203" s="71"/>
    </row>
    <row r="1204" spans="2:10" x14ac:dyDescent="0.25">
      <c r="B1204" s="59"/>
      <c r="C1204" s="67"/>
      <c r="D1204" s="68"/>
      <c r="F1204" s="69"/>
      <c r="G1204" s="69"/>
      <c r="H1204" s="70"/>
      <c r="I1204" s="70"/>
      <c r="J1204" s="71"/>
    </row>
    <row r="1205" spans="2:10" x14ac:dyDescent="0.25">
      <c r="B1205" s="59"/>
      <c r="C1205" s="67"/>
      <c r="D1205" s="68"/>
      <c r="F1205" s="69"/>
      <c r="G1205" s="69"/>
      <c r="H1205" s="70"/>
      <c r="I1205" s="70"/>
      <c r="J1205" s="71"/>
    </row>
    <row r="1206" spans="2:10" x14ac:dyDescent="0.25">
      <c r="B1206" s="59"/>
      <c r="C1206" s="67"/>
      <c r="D1206" s="68"/>
      <c r="F1206" s="69"/>
      <c r="G1206" s="69"/>
      <c r="H1206" s="70"/>
      <c r="I1206" s="70"/>
      <c r="J1206" s="71"/>
    </row>
    <row r="1207" spans="2:10" x14ac:dyDescent="0.25">
      <c r="B1207" s="59"/>
      <c r="C1207" s="67"/>
      <c r="D1207" s="68"/>
      <c r="F1207" s="69"/>
      <c r="G1207" s="69"/>
      <c r="H1207" s="70"/>
      <c r="I1207" s="70"/>
      <c r="J1207" s="71"/>
    </row>
    <row r="1208" spans="2:10" x14ac:dyDescent="0.25">
      <c r="B1208" s="59"/>
      <c r="C1208" s="67"/>
      <c r="D1208" s="68"/>
      <c r="F1208" s="69"/>
      <c r="G1208" s="69"/>
      <c r="H1208" s="70"/>
      <c r="I1208" s="70"/>
      <c r="J1208" s="71"/>
    </row>
    <row r="1209" spans="2:10" x14ac:dyDescent="0.25">
      <c r="B1209" s="59"/>
      <c r="C1209" s="67"/>
      <c r="D1209" s="68"/>
      <c r="F1209" s="69"/>
      <c r="G1209" s="69"/>
      <c r="H1209" s="70"/>
      <c r="I1209" s="70"/>
      <c r="J1209" s="71"/>
    </row>
    <row r="1210" spans="2:10" x14ac:dyDescent="0.25">
      <c r="B1210" s="59"/>
      <c r="C1210" s="67"/>
      <c r="D1210" s="68"/>
      <c r="F1210" s="69"/>
      <c r="G1210" s="69"/>
      <c r="H1210" s="70"/>
      <c r="I1210" s="70"/>
      <c r="J1210" s="71"/>
    </row>
    <row r="1211" spans="2:10" x14ac:dyDescent="0.25">
      <c r="B1211" s="59"/>
      <c r="C1211" s="67"/>
      <c r="D1211" s="68"/>
      <c r="F1211" s="69"/>
      <c r="G1211" s="69"/>
      <c r="H1211" s="70"/>
      <c r="I1211" s="70"/>
      <c r="J1211" s="71"/>
    </row>
    <row r="1212" spans="2:10" x14ac:dyDescent="0.25">
      <c r="B1212" s="59"/>
      <c r="C1212" s="67"/>
      <c r="D1212" s="68"/>
      <c r="F1212" s="69"/>
      <c r="G1212" s="69"/>
      <c r="H1212" s="70"/>
      <c r="I1212" s="70"/>
      <c r="J1212" s="71"/>
    </row>
    <row r="1213" spans="2:10" x14ac:dyDescent="0.25">
      <c r="B1213" s="59"/>
      <c r="C1213" s="67"/>
      <c r="D1213" s="68"/>
      <c r="F1213" s="69"/>
      <c r="G1213" s="69"/>
      <c r="H1213" s="70"/>
      <c r="I1213" s="70"/>
      <c r="J1213" s="71"/>
    </row>
    <row r="1214" spans="2:10" x14ac:dyDescent="0.25">
      <c r="B1214" s="59"/>
      <c r="C1214" s="67"/>
      <c r="D1214" s="68"/>
      <c r="F1214" s="69"/>
      <c r="G1214" s="69"/>
      <c r="H1214" s="70"/>
      <c r="I1214" s="70"/>
      <c r="J1214" s="71"/>
    </row>
    <row r="1215" spans="2:10" x14ac:dyDescent="0.25">
      <c r="B1215" s="59"/>
      <c r="C1215" s="67"/>
      <c r="D1215" s="68"/>
      <c r="F1215" s="69"/>
      <c r="G1215" s="69"/>
      <c r="H1215" s="70"/>
      <c r="I1215" s="70"/>
      <c r="J1215" s="71"/>
    </row>
    <row r="1216" spans="2:10" x14ac:dyDescent="0.25">
      <c r="B1216" s="59"/>
      <c r="C1216" s="67"/>
      <c r="D1216" s="68"/>
      <c r="F1216" s="69"/>
      <c r="G1216" s="69"/>
      <c r="H1216" s="70"/>
      <c r="I1216" s="70"/>
      <c r="J1216" s="71"/>
    </row>
    <row r="1217" spans="2:10" x14ac:dyDescent="0.25">
      <c r="B1217" s="59"/>
      <c r="C1217" s="67"/>
      <c r="D1217" s="68"/>
      <c r="F1217" s="69"/>
      <c r="G1217" s="69"/>
      <c r="H1217" s="70"/>
      <c r="I1217" s="70"/>
      <c r="J1217" s="71"/>
    </row>
    <row r="1218" spans="2:10" x14ac:dyDescent="0.25">
      <c r="B1218" s="59"/>
      <c r="C1218" s="67"/>
      <c r="D1218" s="68"/>
      <c r="F1218" s="69"/>
      <c r="G1218" s="69"/>
      <c r="H1218" s="70"/>
      <c r="I1218" s="70"/>
      <c r="J1218" s="71"/>
    </row>
    <row r="1219" spans="2:10" x14ac:dyDescent="0.25">
      <c r="B1219" s="59"/>
      <c r="C1219" s="67"/>
      <c r="D1219" s="68"/>
      <c r="F1219" s="69"/>
      <c r="G1219" s="69"/>
      <c r="H1219" s="70"/>
      <c r="I1219" s="70"/>
      <c r="J1219" s="71"/>
    </row>
    <row r="1220" spans="2:10" x14ac:dyDescent="0.25">
      <c r="B1220" s="59"/>
      <c r="C1220" s="67"/>
      <c r="D1220" s="68"/>
      <c r="F1220" s="69"/>
      <c r="G1220" s="69"/>
      <c r="H1220" s="70"/>
      <c r="I1220" s="70"/>
      <c r="J1220" s="71"/>
    </row>
    <row r="1221" spans="2:10" x14ac:dyDescent="0.25">
      <c r="B1221" s="59"/>
      <c r="C1221" s="67"/>
      <c r="D1221" s="68"/>
      <c r="F1221" s="69"/>
      <c r="G1221" s="69"/>
      <c r="H1221" s="70"/>
      <c r="I1221" s="70"/>
      <c r="J1221" s="71"/>
    </row>
    <row r="1222" spans="2:10" x14ac:dyDescent="0.25">
      <c r="B1222" s="59"/>
      <c r="C1222" s="67"/>
      <c r="D1222" s="68"/>
      <c r="F1222" s="69"/>
      <c r="G1222" s="69"/>
      <c r="H1222" s="70"/>
      <c r="I1222" s="70"/>
      <c r="J1222" s="71"/>
    </row>
    <row r="1223" spans="2:10" x14ac:dyDescent="0.25">
      <c r="B1223" s="59"/>
      <c r="C1223" s="67"/>
      <c r="D1223" s="68"/>
      <c r="F1223" s="69"/>
      <c r="G1223" s="69"/>
      <c r="H1223" s="70"/>
      <c r="I1223" s="70"/>
      <c r="J1223" s="71"/>
    </row>
    <row r="1224" spans="2:10" x14ac:dyDescent="0.25">
      <c r="B1224" s="59"/>
      <c r="C1224" s="67"/>
      <c r="D1224" s="68"/>
      <c r="F1224" s="69"/>
      <c r="G1224" s="69"/>
      <c r="H1224" s="70"/>
      <c r="I1224" s="70"/>
      <c r="J1224" s="71"/>
    </row>
    <row r="1225" spans="2:10" x14ac:dyDescent="0.25">
      <c r="B1225" s="59"/>
      <c r="C1225" s="67"/>
      <c r="D1225" s="68"/>
      <c r="F1225" s="69"/>
      <c r="G1225" s="69"/>
      <c r="H1225" s="70"/>
      <c r="I1225" s="70"/>
      <c r="J1225" s="71"/>
    </row>
    <row r="1226" spans="2:10" x14ac:dyDescent="0.25">
      <c r="B1226" s="59"/>
      <c r="C1226" s="67"/>
      <c r="D1226" s="68"/>
      <c r="F1226" s="69"/>
      <c r="G1226" s="69"/>
      <c r="H1226" s="70"/>
      <c r="I1226" s="70"/>
      <c r="J1226" s="71"/>
    </row>
    <row r="1227" spans="2:10" x14ac:dyDescent="0.25">
      <c r="B1227" s="59"/>
      <c r="C1227" s="67"/>
      <c r="D1227" s="68"/>
      <c r="F1227" s="69"/>
      <c r="G1227" s="69"/>
      <c r="H1227" s="70"/>
      <c r="I1227" s="70"/>
      <c r="J1227" s="71"/>
    </row>
    <row r="1228" spans="2:10" x14ac:dyDescent="0.25">
      <c r="B1228" s="59"/>
      <c r="C1228" s="67"/>
      <c r="D1228" s="68"/>
      <c r="F1228" s="69"/>
      <c r="G1228" s="69"/>
      <c r="H1228" s="70"/>
      <c r="I1228" s="70"/>
      <c r="J1228" s="71"/>
    </row>
    <row r="1229" spans="2:10" x14ac:dyDescent="0.25">
      <c r="B1229" s="59"/>
      <c r="C1229" s="67"/>
      <c r="D1229" s="68"/>
      <c r="F1229" s="69"/>
      <c r="G1229" s="69"/>
      <c r="H1229" s="70"/>
      <c r="I1229" s="70"/>
      <c r="J1229" s="71"/>
    </row>
    <row r="1230" spans="2:10" x14ac:dyDescent="0.25">
      <c r="B1230" s="59"/>
      <c r="C1230" s="67"/>
      <c r="D1230" s="68"/>
      <c r="F1230" s="69"/>
      <c r="G1230" s="69"/>
      <c r="H1230" s="70"/>
      <c r="I1230" s="70"/>
      <c r="J1230" s="71"/>
    </row>
    <row r="1231" spans="2:10" x14ac:dyDescent="0.25">
      <c r="B1231" s="59"/>
      <c r="C1231" s="67"/>
      <c r="D1231" s="68"/>
      <c r="F1231" s="69"/>
      <c r="G1231" s="69"/>
      <c r="H1231" s="70"/>
      <c r="I1231" s="70"/>
      <c r="J1231" s="71"/>
    </row>
    <row r="1232" spans="2:10" x14ac:dyDescent="0.25">
      <c r="B1232" s="59"/>
      <c r="C1232" s="67"/>
      <c r="D1232" s="68"/>
      <c r="F1232" s="69"/>
      <c r="G1232" s="69"/>
      <c r="H1232" s="70"/>
      <c r="I1232" s="70"/>
      <c r="J1232" s="71"/>
    </row>
    <row r="1233" spans="2:10" x14ac:dyDescent="0.25">
      <c r="B1233" s="59"/>
      <c r="C1233" s="67"/>
      <c r="D1233" s="68"/>
      <c r="F1233" s="69"/>
      <c r="G1233" s="69"/>
      <c r="H1233" s="70"/>
      <c r="I1233" s="70"/>
      <c r="J1233" s="71"/>
    </row>
    <row r="1234" spans="2:10" x14ac:dyDescent="0.25">
      <c r="B1234" s="59"/>
      <c r="C1234" s="67"/>
      <c r="D1234" s="68"/>
      <c r="F1234" s="69"/>
      <c r="G1234" s="69"/>
      <c r="H1234" s="70"/>
      <c r="I1234" s="70"/>
      <c r="J1234" s="71"/>
    </row>
    <row r="1235" spans="2:10" x14ac:dyDescent="0.25">
      <c r="B1235" s="59"/>
      <c r="C1235" s="67"/>
      <c r="D1235" s="68"/>
      <c r="F1235" s="69"/>
      <c r="G1235" s="69"/>
      <c r="H1235" s="70"/>
      <c r="I1235" s="70"/>
      <c r="J1235" s="71"/>
    </row>
    <row r="1236" spans="2:10" x14ac:dyDescent="0.25">
      <c r="B1236" s="59"/>
      <c r="C1236" s="67"/>
      <c r="D1236" s="68"/>
      <c r="F1236" s="69"/>
      <c r="G1236" s="69"/>
      <c r="H1236" s="70"/>
      <c r="I1236" s="70"/>
      <c r="J1236" s="71"/>
    </row>
    <row r="1237" spans="2:10" x14ac:dyDescent="0.25">
      <c r="B1237" s="59"/>
      <c r="C1237" s="67"/>
      <c r="D1237" s="68"/>
      <c r="F1237" s="69"/>
      <c r="G1237" s="69"/>
      <c r="H1237" s="70"/>
      <c r="I1237" s="70"/>
      <c r="J1237" s="71"/>
    </row>
    <row r="1238" spans="2:10" x14ac:dyDescent="0.25">
      <c r="B1238" s="59"/>
      <c r="C1238" s="67"/>
      <c r="D1238" s="68"/>
      <c r="F1238" s="69"/>
      <c r="G1238" s="69"/>
      <c r="H1238" s="70"/>
      <c r="I1238" s="70"/>
      <c r="J1238" s="71"/>
    </row>
    <row r="1239" spans="2:10" x14ac:dyDescent="0.25">
      <c r="B1239" s="59"/>
      <c r="C1239" s="67"/>
      <c r="D1239" s="68"/>
      <c r="F1239" s="69"/>
      <c r="G1239" s="69"/>
      <c r="H1239" s="70"/>
      <c r="I1239" s="70"/>
      <c r="J1239" s="71"/>
    </row>
    <row r="1240" spans="2:10" x14ac:dyDescent="0.25">
      <c r="B1240" s="59"/>
      <c r="C1240" s="67"/>
      <c r="D1240" s="68"/>
      <c r="F1240" s="69"/>
      <c r="G1240" s="69"/>
      <c r="H1240" s="70"/>
      <c r="I1240" s="70"/>
      <c r="J1240" s="71"/>
    </row>
    <row r="1241" spans="2:10" x14ac:dyDescent="0.25">
      <c r="B1241" s="59"/>
      <c r="C1241" s="67"/>
      <c r="D1241" s="68"/>
      <c r="F1241" s="69"/>
      <c r="G1241" s="69"/>
      <c r="H1241" s="70"/>
      <c r="I1241" s="70"/>
      <c r="J1241" s="71"/>
    </row>
    <row r="1242" spans="2:10" x14ac:dyDescent="0.25">
      <c r="B1242" s="59"/>
      <c r="C1242" s="67"/>
      <c r="D1242" s="68"/>
      <c r="F1242" s="69"/>
      <c r="G1242" s="69"/>
      <c r="H1242" s="70"/>
      <c r="I1242" s="70"/>
      <c r="J1242" s="71"/>
    </row>
    <row r="1243" spans="2:10" x14ac:dyDescent="0.25">
      <c r="B1243" s="59"/>
      <c r="C1243" s="67"/>
      <c r="D1243" s="68"/>
      <c r="F1243" s="69"/>
      <c r="G1243" s="69"/>
      <c r="H1243" s="70"/>
      <c r="I1243" s="70"/>
      <c r="J1243" s="71"/>
    </row>
    <row r="1244" spans="2:10" x14ac:dyDescent="0.25">
      <c r="B1244" s="59"/>
      <c r="C1244" s="67"/>
      <c r="D1244" s="68"/>
      <c r="F1244" s="69"/>
      <c r="G1244" s="69"/>
      <c r="H1244" s="70"/>
      <c r="I1244" s="70"/>
      <c r="J1244" s="71"/>
    </row>
    <row r="1245" spans="2:10" x14ac:dyDescent="0.25">
      <c r="B1245" s="59"/>
      <c r="C1245" s="67"/>
      <c r="D1245" s="68"/>
      <c r="F1245" s="69"/>
      <c r="G1245" s="69"/>
      <c r="H1245" s="70"/>
      <c r="I1245" s="70"/>
      <c r="J1245" s="71"/>
    </row>
    <row r="1246" spans="2:10" x14ac:dyDescent="0.25">
      <c r="B1246" s="59"/>
      <c r="C1246" s="67"/>
      <c r="D1246" s="68"/>
      <c r="F1246" s="69"/>
      <c r="G1246" s="69"/>
      <c r="H1246" s="70"/>
      <c r="I1246" s="70"/>
      <c r="J1246" s="71"/>
    </row>
    <row r="1247" spans="2:10" x14ac:dyDescent="0.25">
      <c r="B1247" s="59"/>
      <c r="C1247" s="67"/>
      <c r="D1247" s="68"/>
      <c r="F1247" s="69"/>
      <c r="G1247" s="69"/>
      <c r="H1247" s="70"/>
      <c r="I1247" s="70"/>
      <c r="J1247" s="71"/>
    </row>
    <row r="1248" spans="2:10" x14ac:dyDescent="0.25">
      <c r="B1248" s="59"/>
      <c r="C1248" s="67"/>
      <c r="D1248" s="68"/>
      <c r="F1248" s="69"/>
      <c r="G1248" s="69"/>
      <c r="H1248" s="70"/>
      <c r="I1248" s="70"/>
      <c r="J1248" s="71"/>
    </row>
    <row r="1249" spans="2:10" x14ac:dyDescent="0.25">
      <c r="B1249" s="59"/>
      <c r="C1249" s="67"/>
      <c r="D1249" s="68"/>
      <c r="F1249" s="69"/>
      <c r="G1249" s="69"/>
      <c r="H1249" s="70"/>
      <c r="I1249" s="70"/>
      <c r="J1249" s="71"/>
    </row>
    <row r="1250" spans="2:10" x14ac:dyDescent="0.25">
      <c r="B1250" s="59"/>
      <c r="C1250" s="67"/>
      <c r="D1250" s="68"/>
      <c r="F1250" s="69"/>
      <c r="G1250" s="69"/>
      <c r="H1250" s="70"/>
      <c r="I1250" s="70"/>
      <c r="J1250" s="71"/>
    </row>
    <row r="1251" spans="2:10" x14ac:dyDescent="0.25">
      <c r="B1251" s="59"/>
      <c r="C1251" s="67"/>
      <c r="D1251" s="68"/>
      <c r="F1251" s="69"/>
      <c r="G1251" s="69"/>
      <c r="H1251" s="70"/>
      <c r="I1251" s="70"/>
      <c r="J1251" s="71"/>
    </row>
    <row r="1252" spans="2:10" x14ac:dyDescent="0.25">
      <c r="B1252" s="59"/>
      <c r="C1252" s="67"/>
      <c r="D1252" s="68"/>
      <c r="F1252" s="69"/>
      <c r="G1252" s="69"/>
      <c r="H1252" s="70"/>
      <c r="I1252" s="70"/>
      <c r="J1252" s="71"/>
    </row>
    <row r="1253" spans="2:10" x14ac:dyDescent="0.25">
      <c r="B1253" s="59"/>
      <c r="C1253" s="67"/>
      <c r="D1253" s="68"/>
      <c r="F1253" s="69"/>
      <c r="G1253" s="69"/>
      <c r="H1253" s="70"/>
      <c r="I1253" s="70"/>
      <c r="J1253" s="71"/>
    </row>
    <row r="1254" spans="2:10" x14ac:dyDescent="0.25">
      <c r="B1254" s="59"/>
      <c r="C1254" s="67"/>
      <c r="D1254" s="68"/>
      <c r="F1254" s="69"/>
      <c r="G1254" s="69"/>
      <c r="H1254" s="70"/>
      <c r="I1254" s="70"/>
      <c r="J1254" s="71"/>
    </row>
    <row r="1255" spans="2:10" x14ac:dyDescent="0.25">
      <c r="B1255" s="59"/>
      <c r="C1255" s="67"/>
      <c r="D1255" s="68"/>
      <c r="F1255" s="69"/>
      <c r="G1255" s="69"/>
      <c r="H1255" s="70"/>
      <c r="I1255" s="70"/>
      <c r="J1255" s="71"/>
    </row>
    <row r="1256" spans="2:10" x14ac:dyDescent="0.25">
      <c r="B1256" s="59"/>
      <c r="C1256" s="67"/>
      <c r="D1256" s="68"/>
      <c r="F1256" s="69"/>
      <c r="G1256" s="69"/>
      <c r="H1256" s="70"/>
      <c r="I1256" s="70"/>
      <c r="J1256" s="71"/>
    </row>
    <row r="1257" spans="2:10" x14ac:dyDescent="0.25">
      <c r="B1257" s="59"/>
      <c r="C1257" s="67"/>
      <c r="D1257" s="68"/>
      <c r="F1257" s="69"/>
      <c r="G1257" s="69"/>
      <c r="H1257" s="70"/>
      <c r="I1257" s="70"/>
      <c r="J1257" s="71"/>
    </row>
    <row r="1258" spans="2:10" x14ac:dyDescent="0.25">
      <c r="B1258" s="59"/>
      <c r="C1258" s="67"/>
      <c r="D1258" s="68"/>
      <c r="F1258" s="69"/>
      <c r="G1258" s="69"/>
      <c r="H1258" s="70"/>
      <c r="I1258" s="70"/>
      <c r="J1258" s="71"/>
    </row>
    <row r="1259" spans="2:10" x14ac:dyDescent="0.25">
      <c r="B1259" s="59"/>
      <c r="C1259" s="67"/>
      <c r="D1259" s="68"/>
      <c r="F1259" s="69"/>
      <c r="G1259" s="69"/>
      <c r="H1259" s="70"/>
      <c r="I1259" s="70"/>
      <c r="J1259" s="71"/>
    </row>
    <row r="1260" spans="2:10" x14ac:dyDescent="0.25">
      <c r="B1260" s="59"/>
      <c r="C1260" s="67"/>
      <c r="D1260" s="68"/>
      <c r="F1260" s="69"/>
      <c r="G1260" s="69"/>
      <c r="H1260" s="70"/>
      <c r="I1260" s="70"/>
      <c r="J1260" s="71"/>
    </row>
    <row r="1261" spans="2:10" x14ac:dyDescent="0.25">
      <c r="B1261" s="59"/>
      <c r="C1261" s="67"/>
      <c r="D1261" s="68"/>
      <c r="F1261" s="69"/>
      <c r="G1261" s="69"/>
      <c r="H1261" s="70"/>
      <c r="I1261" s="70"/>
      <c r="J1261" s="71"/>
    </row>
    <row r="1262" spans="2:10" x14ac:dyDescent="0.25">
      <c r="B1262" s="59"/>
      <c r="C1262" s="67"/>
      <c r="D1262" s="68"/>
      <c r="F1262" s="69"/>
      <c r="G1262" s="69"/>
      <c r="H1262" s="70"/>
      <c r="I1262" s="70"/>
      <c r="J1262" s="71"/>
    </row>
    <row r="1263" spans="2:10" x14ac:dyDescent="0.25">
      <c r="B1263" s="59"/>
      <c r="C1263" s="67"/>
      <c r="D1263" s="68"/>
      <c r="F1263" s="69"/>
      <c r="G1263" s="69"/>
      <c r="H1263" s="70"/>
      <c r="I1263" s="70"/>
      <c r="J1263" s="71"/>
    </row>
    <row r="1264" spans="2:10" x14ac:dyDescent="0.25">
      <c r="B1264" s="59"/>
      <c r="C1264" s="67"/>
      <c r="D1264" s="68"/>
      <c r="F1264" s="69"/>
      <c r="G1264" s="69"/>
      <c r="H1264" s="70"/>
      <c r="I1264" s="70"/>
      <c r="J1264" s="71"/>
    </row>
    <row r="1265" spans="2:10" x14ac:dyDescent="0.25">
      <c r="B1265" s="59"/>
      <c r="C1265" s="67"/>
      <c r="D1265" s="68"/>
      <c r="F1265" s="69"/>
      <c r="G1265" s="69"/>
      <c r="H1265" s="70"/>
      <c r="I1265" s="70"/>
      <c r="J1265" s="71"/>
    </row>
    <row r="1266" spans="2:10" x14ac:dyDescent="0.25">
      <c r="B1266" s="59"/>
      <c r="C1266" s="67"/>
      <c r="D1266" s="68"/>
      <c r="F1266" s="69"/>
      <c r="G1266" s="69"/>
      <c r="H1266" s="70"/>
      <c r="I1266" s="70"/>
      <c r="J1266" s="71"/>
    </row>
    <row r="1267" spans="2:10" x14ac:dyDescent="0.25">
      <c r="B1267" s="59"/>
      <c r="C1267" s="67"/>
      <c r="D1267" s="68"/>
      <c r="F1267" s="69"/>
      <c r="G1267" s="69"/>
      <c r="H1267" s="70"/>
      <c r="I1267" s="70"/>
      <c r="J1267" s="71"/>
    </row>
    <row r="1268" spans="2:10" x14ac:dyDescent="0.25">
      <c r="B1268" s="59"/>
      <c r="C1268" s="67"/>
      <c r="D1268" s="68"/>
      <c r="F1268" s="69"/>
      <c r="G1268" s="69"/>
      <c r="H1268" s="70"/>
      <c r="I1268" s="70"/>
      <c r="J1268" s="71"/>
    </row>
    <row r="1269" spans="2:10" x14ac:dyDescent="0.25">
      <c r="B1269" s="59"/>
      <c r="C1269" s="67"/>
      <c r="D1269" s="68"/>
      <c r="F1269" s="69"/>
      <c r="G1269" s="69"/>
      <c r="H1269" s="70"/>
      <c r="I1269" s="70"/>
      <c r="J1269" s="71"/>
    </row>
    <row r="1270" spans="2:10" x14ac:dyDescent="0.25">
      <c r="B1270" s="59"/>
      <c r="C1270" s="67"/>
      <c r="D1270" s="68"/>
      <c r="F1270" s="69"/>
      <c r="G1270" s="69"/>
      <c r="H1270" s="70"/>
      <c r="I1270" s="70"/>
      <c r="J1270" s="71"/>
    </row>
    <row r="1271" spans="2:10" x14ac:dyDescent="0.25">
      <c r="B1271" s="59"/>
      <c r="C1271" s="67"/>
      <c r="D1271" s="68"/>
      <c r="F1271" s="69"/>
      <c r="G1271" s="69"/>
      <c r="H1271" s="70"/>
      <c r="I1271" s="70"/>
      <c r="J1271" s="71"/>
    </row>
    <row r="1272" spans="2:10" x14ac:dyDescent="0.25">
      <c r="B1272" s="59"/>
      <c r="C1272" s="67"/>
      <c r="D1272" s="68"/>
      <c r="F1272" s="69"/>
      <c r="G1272" s="69"/>
      <c r="H1272" s="70"/>
      <c r="I1272" s="70"/>
      <c r="J1272" s="71"/>
    </row>
    <row r="1273" spans="2:10" x14ac:dyDescent="0.25">
      <c r="B1273" s="59"/>
      <c r="C1273" s="67"/>
      <c r="D1273" s="68"/>
      <c r="F1273" s="69"/>
      <c r="G1273" s="69"/>
      <c r="H1273" s="70"/>
      <c r="I1273" s="70"/>
      <c r="J1273" s="71"/>
    </row>
    <row r="1274" spans="2:10" x14ac:dyDescent="0.25">
      <c r="B1274" s="59"/>
      <c r="C1274" s="67"/>
      <c r="D1274" s="68"/>
      <c r="F1274" s="69"/>
      <c r="G1274" s="69"/>
      <c r="H1274" s="70"/>
      <c r="I1274" s="70"/>
      <c r="J1274" s="71"/>
    </row>
    <row r="1275" spans="2:10" x14ac:dyDescent="0.25">
      <c r="B1275" s="59"/>
      <c r="C1275" s="67"/>
      <c r="D1275" s="68"/>
      <c r="F1275" s="69"/>
      <c r="G1275" s="69"/>
      <c r="H1275" s="70"/>
      <c r="I1275" s="70"/>
      <c r="J1275" s="71"/>
    </row>
    <row r="1276" spans="2:10" x14ac:dyDescent="0.25">
      <c r="B1276" s="59"/>
      <c r="C1276" s="67"/>
      <c r="D1276" s="68"/>
      <c r="F1276" s="69"/>
      <c r="G1276" s="69"/>
      <c r="H1276" s="70"/>
      <c r="I1276" s="70"/>
      <c r="J1276" s="71"/>
    </row>
    <row r="1277" spans="2:10" x14ac:dyDescent="0.25">
      <c r="B1277" s="59"/>
      <c r="C1277" s="67"/>
      <c r="D1277" s="68"/>
      <c r="F1277" s="69"/>
      <c r="G1277" s="69"/>
      <c r="H1277" s="70"/>
      <c r="I1277" s="70"/>
      <c r="J1277" s="71"/>
    </row>
    <row r="1278" spans="2:10" x14ac:dyDescent="0.25">
      <c r="B1278" s="59"/>
      <c r="C1278" s="67"/>
      <c r="D1278" s="68"/>
      <c r="F1278" s="69"/>
      <c r="G1278" s="69"/>
      <c r="H1278" s="70"/>
      <c r="I1278" s="70"/>
      <c r="J1278" s="71"/>
    </row>
    <row r="1279" spans="2:10" x14ac:dyDescent="0.25">
      <c r="B1279" s="59"/>
      <c r="C1279" s="67"/>
      <c r="D1279" s="68"/>
      <c r="F1279" s="69"/>
      <c r="G1279" s="69"/>
      <c r="H1279" s="70"/>
      <c r="I1279" s="70"/>
      <c r="J1279" s="71"/>
    </row>
    <row r="1280" spans="2:10" x14ac:dyDescent="0.25">
      <c r="B1280" s="59"/>
      <c r="C1280" s="67"/>
      <c r="D1280" s="68"/>
      <c r="F1280" s="69"/>
      <c r="G1280" s="69"/>
      <c r="H1280" s="70"/>
      <c r="I1280" s="70"/>
      <c r="J1280" s="71"/>
    </row>
    <row r="1281" spans="2:10" x14ac:dyDescent="0.25">
      <c r="B1281" s="59"/>
      <c r="C1281" s="67"/>
      <c r="D1281" s="68"/>
      <c r="F1281" s="69"/>
      <c r="G1281" s="69"/>
      <c r="H1281" s="70"/>
      <c r="I1281" s="70"/>
      <c r="J1281" s="71"/>
    </row>
    <row r="1282" spans="2:10" x14ac:dyDescent="0.25">
      <c r="B1282" s="59"/>
      <c r="C1282" s="67"/>
      <c r="D1282" s="68"/>
      <c r="F1282" s="69"/>
      <c r="G1282" s="69"/>
      <c r="H1282" s="70"/>
      <c r="I1282" s="70"/>
      <c r="J1282" s="71"/>
    </row>
    <row r="1283" spans="2:10" x14ac:dyDescent="0.25">
      <c r="B1283" s="59"/>
      <c r="C1283" s="67"/>
      <c r="D1283" s="68"/>
      <c r="F1283" s="69"/>
      <c r="G1283" s="69"/>
      <c r="H1283" s="70"/>
      <c r="I1283" s="70"/>
      <c r="J1283" s="71"/>
    </row>
    <row r="1284" spans="2:10" x14ac:dyDescent="0.25">
      <c r="B1284" s="59"/>
      <c r="C1284" s="67"/>
      <c r="D1284" s="68"/>
      <c r="F1284" s="69"/>
      <c r="G1284" s="69"/>
      <c r="H1284" s="70"/>
      <c r="I1284" s="70"/>
      <c r="J1284" s="71"/>
    </row>
    <row r="1285" spans="2:10" x14ac:dyDescent="0.25">
      <c r="B1285" s="59"/>
      <c r="C1285" s="67"/>
      <c r="D1285" s="68"/>
      <c r="F1285" s="69"/>
      <c r="G1285" s="69"/>
      <c r="H1285" s="70"/>
      <c r="I1285" s="70"/>
      <c r="J1285" s="71"/>
    </row>
    <row r="1286" spans="2:10" x14ac:dyDescent="0.25">
      <c r="B1286" s="59"/>
      <c r="C1286" s="67"/>
      <c r="D1286" s="68"/>
      <c r="F1286" s="69"/>
      <c r="G1286" s="69"/>
      <c r="H1286" s="70"/>
      <c r="I1286" s="70"/>
      <c r="J1286" s="71"/>
    </row>
    <row r="1287" spans="2:10" x14ac:dyDescent="0.25">
      <c r="B1287" s="59"/>
      <c r="C1287" s="67"/>
      <c r="D1287" s="68"/>
      <c r="F1287" s="69"/>
      <c r="G1287" s="69"/>
      <c r="H1287" s="70"/>
      <c r="I1287" s="70"/>
      <c r="J1287" s="71"/>
    </row>
    <row r="1288" spans="2:10" x14ac:dyDescent="0.25">
      <c r="B1288" s="59"/>
      <c r="C1288" s="67"/>
      <c r="D1288" s="68"/>
      <c r="F1288" s="69"/>
      <c r="G1288" s="69"/>
      <c r="H1288" s="70"/>
      <c r="I1288" s="70"/>
      <c r="J1288" s="71"/>
    </row>
    <row r="1289" spans="2:10" x14ac:dyDescent="0.25">
      <c r="B1289" s="59"/>
      <c r="C1289" s="67"/>
      <c r="D1289" s="68"/>
      <c r="F1289" s="69"/>
      <c r="G1289" s="69"/>
      <c r="H1289" s="70"/>
      <c r="I1289" s="70"/>
      <c r="J1289" s="71"/>
    </row>
    <row r="1290" spans="2:10" x14ac:dyDescent="0.25">
      <c r="B1290" s="59"/>
      <c r="C1290" s="67"/>
      <c r="D1290" s="68"/>
      <c r="F1290" s="69"/>
      <c r="G1290" s="69"/>
      <c r="H1290" s="70"/>
      <c r="I1290" s="70"/>
      <c r="J1290" s="71"/>
    </row>
    <row r="1291" spans="2:10" x14ac:dyDescent="0.25">
      <c r="B1291" s="59"/>
      <c r="C1291" s="67"/>
      <c r="D1291" s="68"/>
      <c r="F1291" s="69"/>
      <c r="G1291" s="69"/>
      <c r="H1291" s="70"/>
      <c r="I1291" s="70"/>
      <c r="J1291" s="71"/>
    </row>
    <row r="1292" spans="2:10" x14ac:dyDescent="0.25">
      <c r="B1292" s="59"/>
      <c r="C1292" s="67"/>
      <c r="D1292" s="68"/>
      <c r="F1292" s="69"/>
      <c r="G1292" s="69"/>
      <c r="H1292" s="70"/>
      <c r="I1292" s="70"/>
      <c r="J1292" s="71"/>
    </row>
    <row r="1293" spans="2:10" x14ac:dyDescent="0.25">
      <c r="B1293" s="59"/>
      <c r="C1293" s="67"/>
      <c r="D1293" s="68"/>
      <c r="F1293" s="69"/>
      <c r="G1293" s="69"/>
      <c r="H1293" s="70"/>
      <c r="I1293" s="70"/>
      <c r="J1293" s="71"/>
    </row>
    <row r="1294" spans="2:10" x14ac:dyDescent="0.25">
      <c r="B1294" s="59"/>
      <c r="C1294" s="67"/>
      <c r="D1294" s="68"/>
      <c r="F1294" s="69"/>
      <c r="G1294" s="69"/>
      <c r="H1294" s="70"/>
      <c r="I1294" s="70"/>
      <c r="J1294" s="71"/>
    </row>
    <row r="1295" spans="2:10" x14ac:dyDescent="0.25">
      <c r="B1295" s="59"/>
      <c r="C1295" s="67"/>
      <c r="D1295" s="68"/>
      <c r="F1295" s="69"/>
      <c r="G1295" s="69"/>
      <c r="H1295" s="70"/>
      <c r="I1295" s="70"/>
      <c r="J1295" s="71"/>
    </row>
    <row r="1296" spans="2:10" x14ac:dyDescent="0.25">
      <c r="B1296" s="59"/>
      <c r="C1296" s="67"/>
      <c r="D1296" s="68"/>
      <c r="F1296" s="69"/>
      <c r="G1296" s="69"/>
      <c r="H1296" s="70"/>
      <c r="I1296" s="70"/>
      <c r="J1296" s="71"/>
    </row>
    <row r="1297" spans="2:10" x14ac:dyDescent="0.25">
      <c r="B1297" s="59"/>
      <c r="C1297" s="67"/>
      <c r="D1297" s="68"/>
      <c r="F1297" s="69"/>
      <c r="G1297" s="69"/>
      <c r="H1297" s="70"/>
      <c r="I1297" s="70"/>
      <c r="J1297" s="71"/>
    </row>
    <row r="1298" spans="2:10" x14ac:dyDescent="0.25">
      <c r="B1298" s="59"/>
      <c r="C1298" s="67"/>
      <c r="D1298" s="68"/>
      <c r="F1298" s="69"/>
      <c r="G1298" s="69"/>
      <c r="H1298" s="70"/>
      <c r="I1298" s="70"/>
      <c r="J1298" s="71"/>
    </row>
    <row r="1299" spans="2:10" x14ac:dyDescent="0.25">
      <c r="B1299" s="59"/>
      <c r="C1299" s="67"/>
      <c r="D1299" s="68"/>
      <c r="F1299" s="69"/>
      <c r="G1299" s="69"/>
      <c r="H1299" s="70"/>
      <c r="I1299" s="70"/>
      <c r="J1299" s="71"/>
    </row>
    <row r="1300" spans="2:10" x14ac:dyDescent="0.25">
      <c r="B1300" s="59"/>
      <c r="C1300" s="67"/>
      <c r="D1300" s="68"/>
      <c r="F1300" s="69"/>
      <c r="G1300" s="69"/>
      <c r="H1300" s="70"/>
      <c r="I1300" s="70"/>
      <c r="J1300" s="71"/>
    </row>
    <row r="1301" spans="2:10" x14ac:dyDescent="0.25">
      <c r="B1301" s="59"/>
      <c r="C1301" s="67"/>
      <c r="D1301" s="68"/>
      <c r="F1301" s="69"/>
      <c r="G1301" s="69"/>
      <c r="H1301" s="70"/>
      <c r="I1301" s="70"/>
      <c r="J1301" s="71"/>
    </row>
    <row r="1302" spans="2:10" x14ac:dyDescent="0.25">
      <c r="B1302" s="59"/>
      <c r="C1302" s="67"/>
      <c r="D1302" s="68"/>
      <c r="F1302" s="69"/>
      <c r="G1302" s="69"/>
      <c r="H1302" s="70"/>
      <c r="I1302" s="70"/>
      <c r="J1302" s="71"/>
    </row>
    <row r="1303" spans="2:10" x14ac:dyDescent="0.25">
      <c r="B1303" s="59"/>
      <c r="C1303" s="67"/>
      <c r="D1303" s="68"/>
      <c r="F1303" s="69"/>
      <c r="G1303" s="69"/>
      <c r="H1303" s="70"/>
      <c r="I1303" s="70"/>
      <c r="J1303" s="71"/>
    </row>
    <row r="1304" spans="2:10" x14ac:dyDescent="0.25">
      <c r="B1304" s="59"/>
      <c r="C1304" s="67"/>
      <c r="D1304" s="68"/>
      <c r="F1304" s="69"/>
      <c r="G1304" s="69"/>
      <c r="H1304" s="70"/>
      <c r="I1304" s="70"/>
      <c r="J1304" s="71"/>
    </row>
    <row r="1305" spans="2:10" x14ac:dyDescent="0.25">
      <c r="B1305" s="59"/>
      <c r="C1305" s="67"/>
      <c r="D1305" s="68"/>
      <c r="F1305" s="69"/>
      <c r="G1305" s="69"/>
      <c r="H1305" s="70"/>
      <c r="I1305" s="70"/>
      <c r="J1305" s="71"/>
    </row>
    <row r="1306" spans="2:10" x14ac:dyDescent="0.25">
      <c r="B1306" s="59"/>
      <c r="C1306" s="67"/>
      <c r="D1306" s="68"/>
      <c r="F1306" s="69"/>
      <c r="G1306" s="69"/>
      <c r="H1306" s="70"/>
      <c r="I1306" s="70"/>
      <c r="J1306" s="71"/>
    </row>
    <row r="1307" spans="2:10" x14ac:dyDescent="0.25">
      <c r="B1307" s="59"/>
      <c r="C1307" s="67"/>
      <c r="D1307" s="68"/>
      <c r="F1307" s="69"/>
      <c r="G1307" s="69"/>
      <c r="H1307" s="70"/>
      <c r="I1307" s="70"/>
      <c r="J1307" s="71"/>
    </row>
    <row r="1308" spans="2:10" x14ac:dyDescent="0.25">
      <c r="B1308" s="59"/>
      <c r="C1308" s="67"/>
      <c r="D1308" s="68"/>
      <c r="F1308" s="69"/>
      <c r="G1308" s="69"/>
      <c r="H1308" s="70"/>
      <c r="I1308" s="70"/>
      <c r="J1308" s="71"/>
    </row>
    <row r="1309" spans="2:10" x14ac:dyDescent="0.25">
      <c r="B1309" s="59"/>
      <c r="C1309" s="67"/>
      <c r="D1309" s="68"/>
      <c r="F1309" s="69"/>
      <c r="G1309" s="69"/>
      <c r="H1309" s="70"/>
      <c r="I1309" s="70"/>
      <c r="J1309" s="71"/>
    </row>
    <row r="1310" spans="2:10" x14ac:dyDescent="0.25">
      <c r="B1310" s="59"/>
      <c r="C1310" s="67"/>
      <c r="D1310" s="68"/>
      <c r="F1310" s="69"/>
      <c r="G1310" s="69"/>
      <c r="H1310" s="70"/>
      <c r="I1310" s="70"/>
      <c r="J1310" s="71"/>
    </row>
    <row r="1311" spans="2:10" x14ac:dyDescent="0.25">
      <c r="B1311" s="59"/>
      <c r="C1311" s="67"/>
      <c r="D1311" s="68"/>
      <c r="F1311" s="69"/>
      <c r="G1311" s="69"/>
      <c r="H1311" s="70"/>
      <c r="I1311" s="70"/>
      <c r="J1311" s="71"/>
    </row>
    <row r="1312" spans="2:10" x14ac:dyDescent="0.25">
      <c r="B1312" s="59"/>
      <c r="C1312" s="67"/>
      <c r="D1312" s="68"/>
      <c r="F1312" s="69"/>
      <c r="G1312" s="69"/>
      <c r="H1312" s="70"/>
      <c r="I1312" s="70"/>
      <c r="J1312" s="71"/>
    </row>
    <row r="1313" spans="2:10" x14ac:dyDescent="0.25">
      <c r="B1313" s="59"/>
      <c r="C1313" s="67"/>
      <c r="D1313" s="68"/>
      <c r="F1313" s="69"/>
      <c r="G1313" s="69"/>
      <c r="H1313" s="70"/>
      <c r="I1313" s="70"/>
      <c r="J1313" s="71"/>
    </row>
    <row r="1314" spans="2:10" x14ac:dyDescent="0.25">
      <c r="B1314" s="59"/>
      <c r="C1314" s="67"/>
      <c r="D1314" s="68"/>
      <c r="F1314" s="69"/>
      <c r="G1314" s="69"/>
      <c r="H1314" s="70"/>
      <c r="I1314" s="70"/>
      <c r="J1314" s="71"/>
    </row>
    <row r="1315" spans="2:10" x14ac:dyDescent="0.25">
      <c r="B1315" s="59"/>
      <c r="C1315" s="67"/>
      <c r="D1315" s="68"/>
      <c r="F1315" s="69"/>
      <c r="G1315" s="69"/>
      <c r="H1315" s="70"/>
      <c r="I1315" s="70"/>
      <c r="J1315" s="71"/>
    </row>
    <row r="1316" spans="2:10" x14ac:dyDescent="0.25">
      <c r="B1316" s="59"/>
      <c r="C1316" s="67"/>
      <c r="D1316" s="68"/>
      <c r="F1316" s="69"/>
      <c r="G1316" s="69"/>
      <c r="H1316" s="70"/>
      <c r="I1316" s="70"/>
      <c r="J1316" s="71"/>
    </row>
    <row r="1317" spans="2:10" x14ac:dyDescent="0.25">
      <c r="B1317" s="59"/>
      <c r="C1317" s="67"/>
      <c r="D1317" s="68"/>
      <c r="F1317" s="69"/>
      <c r="G1317" s="69"/>
      <c r="H1317" s="70"/>
      <c r="I1317" s="70"/>
      <c r="J1317" s="71"/>
    </row>
    <row r="1318" spans="2:10" x14ac:dyDescent="0.25">
      <c r="B1318" s="59"/>
      <c r="C1318" s="67"/>
      <c r="D1318" s="68"/>
      <c r="F1318" s="69"/>
      <c r="G1318" s="69"/>
      <c r="H1318" s="70"/>
      <c r="I1318" s="70"/>
      <c r="J1318" s="71"/>
    </row>
    <row r="1319" spans="2:10" x14ac:dyDescent="0.25">
      <c r="B1319" s="59"/>
      <c r="C1319" s="67"/>
      <c r="D1319" s="68"/>
      <c r="F1319" s="69"/>
      <c r="G1319" s="69"/>
      <c r="H1319" s="70"/>
      <c r="I1319" s="70"/>
      <c r="J1319" s="71"/>
    </row>
    <row r="1320" spans="2:10" x14ac:dyDescent="0.25">
      <c r="B1320" s="59"/>
      <c r="C1320" s="67"/>
      <c r="D1320" s="68"/>
      <c r="F1320" s="69"/>
      <c r="G1320" s="69"/>
      <c r="H1320" s="70"/>
      <c r="I1320" s="70"/>
      <c r="J1320" s="71"/>
    </row>
    <row r="1321" spans="2:10" x14ac:dyDescent="0.25">
      <c r="B1321" s="59"/>
      <c r="C1321" s="67"/>
      <c r="D1321" s="68"/>
      <c r="F1321" s="69"/>
      <c r="G1321" s="69"/>
      <c r="H1321" s="70"/>
      <c r="I1321" s="70"/>
      <c r="J1321" s="71"/>
    </row>
    <row r="1322" spans="2:10" x14ac:dyDescent="0.25">
      <c r="B1322" s="59"/>
      <c r="C1322" s="67"/>
      <c r="D1322" s="68"/>
      <c r="F1322" s="69"/>
      <c r="G1322" s="69"/>
      <c r="H1322" s="70"/>
      <c r="I1322" s="70"/>
      <c r="J1322" s="71"/>
    </row>
    <row r="1323" spans="2:10" x14ac:dyDescent="0.25">
      <c r="B1323" s="59"/>
      <c r="C1323" s="67"/>
      <c r="D1323" s="68"/>
      <c r="F1323" s="69"/>
      <c r="G1323" s="69"/>
      <c r="H1323" s="70"/>
      <c r="I1323" s="70"/>
      <c r="J1323" s="71"/>
    </row>
    <row r="1324" spans="2:10" x14ac:dyDescent="0.25">
      <c r="B1324" s="59"/>
      <c r="C1324" s="67"/>
      <c r="D1324" s="68"/>
      <c r="F1324" s="69"/>
      <c r="G1324" s="69"/>
      <c r="H1324" s="70"/>
      <c r="I1324" s="70"/>
      <c r="J1324" s="71"/>
    </row>
    <row r="1325" spans="2:10" x14ac:dyDescent="0.25">
      <c r="B1325" s="59"/>
      <c r="C1325" s="67"/>
      <c r="D1325" s="68"/>
      <c r="F1325" s="69"/>
      <c r="G1325" s="69"/>
      <c r="H1325" s="70"/>
      <c r="I1325" s="70"/>
      <c r="J1325" s="71"/>
    </row>
    <row r="1326" spans="2:10" x14ac:dyDescent="0.25">
      <c r="B1326" s="59"/>
      <c r="C1326" s="67"/>
      <c r="D1326" s="68"/>
      <c r="F1326" s="69"/>
      <c r="G1326" s="69"/>
      <c r="H1326" s="70"/>
      <c r="I1326" s="70"/>
      <c r="J1326" s="71"/>
    </row>
    <row r="1327" spans="2:10" x14ac:dyDescent="0.25">
      <c r="B1327" s="59"/>
      <c r="C1327" s="67"/>
      <c r="D1327" s="68"/>
      <c r="F1327" s="69"/>
      <c r="G1327" s="69"/>
      <c r="H1327" s="70"/>
      <c r="I1327" s="70"/>
      <c r="J1327" s="71"/>
    </row>
    <row r="1328" spans="2:10" x14ac:dyDescent="0.25">
      <c r="B1328" s="59"/>
      <c r="C1328" s="67"/>
      <c r="D1328" s="68"/>
      <c r="F1328" s="69"/>
      <c r="G1328" s="69"/>
      <c r="H1328" s="70"/>
      <c r="I1328" s="70"/>
      <c r="J1328" s="71"/>
    </row>
    <row r="1329" spans="2:10" x14ac:dyDescent="0.25">
      <c r="B1329" s="59"/>
      <c r="C1329" s="67"/>
      <c r="D1329" s="68"/>
      <c r="F1329" s="69"/>
      <c r="G1329" s="69"/>
      <c r="H1329" s="70"/>
      <c r="I1329" s="70"/>
      <c r="J1329" s="71"/>
    </row>
    <row r="1330" spans="2:10" x14ac:dyDescent="0.25">
      <c r="B1330" s="59"/>
      <c r="C1330" s="67"/>
      <c r="D1330" s="68"/>
      <c r="F1330" s="69"/>
      <c r="G1330" s="69"/>
      <c r="H1330" s="70"/>
      <c r="I1330" s="70"/>
      <c r="J1330" s="71"/>
    </row>
    <row r="1331" spans="2:10" x14ac:dyDescent="0.25">
      <c r="B1331" s="59"/>
      <c r="C1331" s="67"/>
      <c r="D1331" s="68"/>
      <c r="F1331" s="69"/>
      <c r="G1331" s="69"/>
      <c r="H1331" s="70"/>
      <c r="I1331" s="70"/>
      <c r="J1331" s="71"/>
    </row>
    <row r="1332" spans="2:10" x14ac:dyDescent="0.25">
      <c r="B1332" s="59"/>
      <c r="C1332" s="67"/>
      <c r="D1332" s="68"/>
      <c r="F1332" s="69"/>
      <c r="G1332" s="69"/>
      <c r="H1332" s="70"/>
      <c r="I1332" s="70"/>
      <c r="J1332" s="71"/>
    </row>
    <row r="1333" spans="2:10" x14ac:dyDescent="0.25">
      <c r="B1333" s="59"/>
      <c r="C1333" s="67"/>
      <c r="D1333" s="68"/>
      <c r="F1333" s="69"/>
      <c r="G1333" s="69"/>
      <c r="H1333" s="70"/>
      <c r="I1333" s="70"/>
      <c r="J1333" s="71"/>
    </row>
    <row r="1334" spans="2:10" x14ac:dyDescent="0.25">
      <c r="B1334" s="59"/>
      <c r="C1334" s="67"/>
      <c r="D1334" s="68"/>
      <c r="F1334" s="69"/>
      <c r="G1334" s="69"/>
      <c r="H1334" s="70"/>
      <c r="I1334" s="70"/>
      <c r="J1334" s="71"/>
    </row>
    <row r="1335" spans="2:10" x14ac:dyDescent="0.25">
      <c r="B1335" s="59"/>
      <c r="C1335" s="67"/>
      <c r="D1335" s="68"/>
      <c r="F1335" s="69"/>
      <c r="G1335" s="69"/>
      <c r="H1335" s="70"/>
      <c r="I1335" s="70"/>
      <c r="J1335" s="71"/>
    </row>
    <row r="1336" spans="2:10" x14ac:dyDescent="0.25">
      <c r="B1336" s="59"/>
      <c r="C1336" s="67"/>
      <c r="D1336" s="68"/>
      <c r="F1336" s="69"/>
      <c r="G1336" s="69"/>
      <c r="H1336" s="70"/>
      <c r="I1336" s="70"/>
      <c r="J1336" s="71"/>
    </row>
    <row r="1337" spans="2:10" x14ac:dyDescent="0.25">
      <c r="B1337" s="59"/>
      <c r="C1337" s="67"/>
      <c r="D1337" s="68"/>
      <c r="F1337" s="69"/>
      <c r="G1337" s="69"/>
      <c r="H1337" s="70"/>
      <c r="I1337" s="70"/>
      <c r="J1337" s="71"/>
    </row>
    <row r="1338" spans="2:10" x14ac:dyDescent="0.25">
      <c r="B1338" s="59"/>
      <c r="C1338" s="67"/>
      <c r="D1338" s="68"/>
      <c r="F1338" s="69"/>
      <c r="G1338" s="69"/>
      <c r="H1338" s="70"/>
      <c r="I1338" s="70"/>
      <c r="J1338" s="71"/>
    </row>
    <row r="1339" spans="2:10" x14ac:dyDescent="0.25">
      <c r="B1339" s="59"/>
      <c r="C1339" s="67"/>
      <c r="D1339" s="68"/>
      <c r="F1339" s="69"/>
      <c r="G1339" s="69"/>
      <c r="H1339" s="70"/>
      <c r="I1339" s="70"/>
      <c r="J1339" s="71"/>
    </row>
    <row r="1340" spans="2:10" x14ac:dyDescent="0.25">
      <c r="B1340" s="59"/>
      <c r="C1340" s="67"/>
      <c r="D1340" s="68"/>
      <c r="F1340" s="69"/>
      <c r="G1340" s="69"/>
      <c r="H1340" s="70"/>
      <c r="I1340" s="70"/>
      <c r="J1340" s="71"/>
    </row>
    <row r="1341" spans="2:10" x14ac:dyDescent="0.25">
      <c r="B1341" s="59"/>
      <c r="C1341" s="67"/>
      <c r="D1341" s="68"/>
      <c r="F1341" s="69"/>
      <c r="G1341" s="69"/>
      <c r="H1341" s="70"/>
      <c r="I1341" s="70"/>
      <c r="J1341" s="71"/>
    </row>
    <row r="1342" spans="2:10" x14ac:dyDescent="0.25">
      <c r="B1342" s="59"/>
      <c r="C1342" s="67"/>
      <c r="D1342" s="68"/>
      <c r="F1342" s="69"/>
      <c r="G1342" s="69"/>
      <c r="H1342" s="70"/>
      <c r="I1342" s="70"/>
      <c r="J1342" s="71"/>
    </row>
    <row r="1343" spans="2:10" x14ac:dyDescent="0.25">
      <c r="B1343" s="59"/>
      <c r="C1343" s="67"/>
      <c r="D1343" s="68"/>
      <c r="F1343" s="69"/>
      <c r="G1343" s="69"/>
      <c r="H1343" s="70"/>
      <c r="I1343" s="70"/>
      <c r="J1343" s="71"/>
    </row>
    <row r="1344" spans="2:10" x14ac:dyDescent="0.25">
      <c r="B1344" s="59"/>
      <c r="C1344" s="67"/>
      <c r="D1344" s="68"/>
      <c r="F1344" s="69"/>
      <c r="G1344" s="69"/>
      <c r="H1344" s="70"/>
      <c r="I1344" s="70"/>
      <c r="J1344" s="71"/>
    </row>
    <row r="1345" spans="2:10" x14ac:dyDescent="0.25">
      <c r="B1345" s="59"/>
      <c r="C1345" s="67"/>
      <c r="D1345" s="68"/>
      <c r="F1345" s="69"/>
      <c r="G1345" s="69"/>
      <c r="H1345" s="70"/>
      <c r="I1345" s="70"/>
      <c r="J1345" s="71"/>
    </row>
    <row r="1346" spans="2:10" x14ac:dyDescent="0.25">
      <c r="B1346" s="59"/>
      <c r="C1346" s="67"/>
      <c r="D1346" s="68"/>
      <c r="F1346" s="69"/>
      <c r="G1346" s="69"/>
      <c r="H1346" s="70"/>
      <c r="I1346" s="70"/>
      <c r="J1346" s="71"/>
    </row>
    <row r="1347" spans="2:10" x14ac:dyDescent="0.25">
      <c r="B1347" s="59"/>
      <c r="C1347" s="67"/>
      <c r="D1347" s="68"/>
      <c r="F1347" s="69"/>
      <c r="G1347" s="69"/>
      <c r="H1347" s="70"/>
      <c r="I1347" s="70"/>
      <c r="J1347" s="71"/>
    </row>
    <row r="1348" spans="2:10" x14ac:dyDescent="0.25">
      <c r="B1348" s="59"/>
      <c r="C1348" s="67"/>
      <c r="D1348" s="68"/>
      <c r="F1348" s="69"/>
      <c r="G1348" s="69"/>
      <c r="H1348" s="70"/>
      <c r="I1348" s="70"/>
      <c r="J1348" s="71"/>
    </row>
    <row r="1349" spans="2:10" x14ac:dyDescent="0.25">
      <c r="B1349" s="59"/>
      <c r="C1349" s="67"/>
      <c r="D1349" s="68"/>
      <c r="F1349" s="69"/>
      <c r="G1349" s="69"/>
      <c r="H1349" s="70"/>
      <c r="I1349" s="70"/>
      <c r="J1349" s="71"/>
    </row>
    <row r="1350" spans="2:10" x14ac:dyDescent="0.25">
      <c r="B1350" s="59"/>
      <c r="C1350" s="67"/>
      <c r="D1350" s="68"/>
      <c r="F1350" s="69"/>
      <c r="G1350" s="69"/>
      <c r="H1350" s="70"/>
      <c r="I1350" s="70"/>
      <c r="J1350" s="71"/>
    </row>
    <row r="1351" spans="2:10" x14ac:dyDescent="0.25">
      <c r="B1351" s="59"/>
      <c r="C1351" s="67"/>
      <c r="D1351" s="68"/>
      <c r="F1351" s="69"/>
      <c r="G1351" s="69"/>
      <c r="H1351" s="70"/>
      <c r="I1351" s="70"/>
      <c r="J1351" s="71"/>
    </row>
    <row r="1352" spans="2:10" x14ac:dyDescent="0.25">
      <c r="B1352" s="59"/>
      <c r="C1352" s="67"/>
      <c r="D1352" s="68"/>
      <c r="F1352" s="69"/>
      <c r="G1352" s="69"/>
      <c r="H1352" s="70"/>
      <c r="I1352" s="70"/>
      <c r="J1352" s="71"/>
    </row>
    <row r="1353" spans="2:10" x14ac:dyDescent="0.25">
      <c r="B1353" s="59"/>
      <c r="C1353" s="67"/>
      <c r="D1353" s="68"/>
      <c r="F1353" s="69"/>
      <c r="G1353" s="69"/>
      <c r="H1353" s="70"/>
      <c r="I1353" s="70"/>
      <c r="J1353" s="71"/>
    </row>
    <row r="1354" spans="2:10" x14ac:dyDescent="0.25">
      <c r="B1354" s="59"/>
      <c r="C1354" s="67"/>
      <c r="D1354" s="68"/>
      <c r="F1354" s="69"/>
      <c r="G1354" s="69"/>
      <c r="H1354" s="70"/>
      <c r="I1354" s="70"/>
      <c r="J1354" s="71"/>
    </row>
    <row r="1355" spans="2:10" x14ac:dyDescent="0.25">
      <c r="B1355" s="59"/>
      <c r="C1355" s="67"/>
      <c r="D1355" s="68"/>
      <c r="F1355" s="69"/>
      <c r="G1355" s="69"/>
      <c r="H1355" s="70"/>
      <c r="I1355" s="70"/>
      <c r="J1355" s="71"/>
    </row>
    <row r="1356" spans="2:10" x14ac:dyDescent="0.25">
      <c r="B1356" s="59"/>
      <c r="C1356" s="67"/>
      <c r="D1356" s="68"/>
      <c r="F1356" s="69"/>
      <c r="G1356" s="69"/>
      <c r="H1356" s="70"/>
      <c r="I1356" s="70"/>
      <c r="J1356" s="71"/>
    </row>
    <row r="1357" spans="2:10" x14ac:dyDescent="0.25">
      <c r="B1357" s="59"/>
      <c r="C1357" s="67"/>
      <c r="D1357" s="68"/>
      <c r="F1357" s="69"/>
      <c r="G1357" s="69"/>
      <c r="H1357" s="70"/>
      <c r="I1357" s="70"/>
      <c r="J1357" s="71"/>
    </row>
    <row r="1358" spans="2:10" x14ac:dyDescent="0.25">
      <c r="B1358" s="59"/>
      <c r="C1358" s="67"/>
      <c r="D1358" s="68"/>
      <c r="F1358" s="69"/>
      <c r="G1358" s="69"/>
      <c r="H1358" s="70"/>
      <c r="I1358" s="70"/>
      <c r="J1358" s="71"/>
    </row>
    <row r="1359" spans="2:10" x14ac:dyDescent="0.25">
      <c r="B1359" s="59"/>
      <c r="C1359" s="67"/>
      <c r="D1359" s="68"/>
      <c r="F1359" s="69"/>
      <c r="G1359" s="69"/>
      <c r="H1359" s="70"/>
      <c r="I1359" s="70"/>
      <c r="J1359" s="71"/>
    </row>
    <row r="1360" spans="2:10" x14ac:dyDescent="0.25">
      <c r="B1360" s="59"/>
      <c r="C1360" s="67"/>
      <c r="D1360" s="68"/>
      <c r="F1360" s="69"/>
      <c r="G1360" s="69"/>
      <c r="H1360" s="70"/>
      <c r="I1360" s="70"/>
      <c r="J1360" s="71"/>
    </row>
    <row r="1361" spans="2:10" x14ac:dyDescent="0.25">
      <c r="B1361" s="59"/>
      <c r="C1361" s="67"/>
      <c r="D1361" s="68"/>
      <c r="F1361" s="69"/>
      <c r="G1361" s="69"/>
      <c r="H1361" s="70"/>
      <c r="I1361" s="70"/>
      <c r="J1361" s="71"/>
    </row>
    <row r="1362" spans="2:10" x14ac:dyDescent="0.25">
      <c r="B1362" s="59"/>
      <c r="C1362" s="67"/>
      <c r="D1362" s="68"/>
      <c r="F1362" s="69"/>
      <c r="G1362" s="69"/>
      <c r="H1362" s="70"/>
      <c r="I1362" s="70"/>
      <c r="J1362" s="71"/>
    </row>
    <row r="1363" spans="2:10" x14ac:dyDescent="0.25">
      <c r="B1363" s="59"/>
      <c r="C1363" s="67"/>
      <c r="D1363" s="68"/>
      <c r="F1363" s="69"/>
      <c r="G1363" s="69"/>
      <c r="H1363" s="70"/>
      <c r="I1363" s="70"/>
      <c r="J1363" s="71"/>
    </row>
    <row r="1364" spans="2:10" x14ac:dyDescent="0.25">
      <c r="B1364" s="59"/>
      <c r="C1364" s="67"/>
      <c r="D1364" s="68"/>
      <c r="F1364" s="69"/>
      <c r="G1364" s="69"/>
      <c r="H1364" s="70"/>
      <c r="I1364" s="70"/>
      <c r="J1364" s="71"/>
    </row>
    <row r="1365" spans="2:10" x14ac:dyDescent="0.25">
      <c r="B1365" s="59"/>
      <c r="C1365" s="67"/>
      <c r="D1365" s="68"/>
      <c r="F1365" s="69"/>
      <c r="G1365" s="69"/>
      <c r="H1365" s="70"/>
      <c r="I1365" s="70"/>
      <c r="J1365" s="71"/>
    </row>
    <row r="1366" spans="2:10" x14ac:dyDescent="0.25">
      <c r="B1366" s="59"/>
      <c r="C1366" s="67"/>
      <c r="D1366" s="68"/>
      <c r="F1366" s="69"/>
      <c r="G1366" s="69"/>
      <c r="H1366" s="70"/>
      <c r="I1366" s="70"/>
      <c r="J1366" s="71"/>
    </row>
    <row r="1367" spans="2:10" x14ac:dyDescent="0.25">
      <c r="B1367" s="59"/>
      <c r="C1367" s="67"/>
      <c r="D1367" s="68"/>
      <c r="F1367" s="69"/>
      <c r="G1367" s="69"/>
      <c r="H1367" s="70"/>
      <c r="I1367" s="70"/>
      <c r="J1367" s="71"/>
    </row>
    <row r="1368" spans="2:10" x14ac:dyDescent="0.25">
      <c r="B1368" s="59"/>
      <c r="C1368" s="67"/>
      <c r="D1368" s="68"/>
      <c r="F1368" s="69"/>
      <c r="G1368" s="69"/>
      <c r="H1368" s="70"/>
      <c r="I1368" s="70"/>
      <c r="J1368" s="71"/>
    </row>
    <row r="1369" spans="2:10" x14ac:dyDescent="0.25">
      <c r="B1369" s="59"/>
      <c r="C1369" s="67"/>
      <c r="D1369" s="68"/>
      <c r="F1369" s="69"/>
      <c r="G1369" s="69"/>
      <c r="H1369" s="70"/>
      <c r="I1369" s="70"/>
      <c r="J1369" s="71"/>
    </row>
    <row r="1370" spans="2:10" x14ac:dyDescent="0.25">
      <c r="B1370" s="59"/>
      <c r="C1370" s="67"/>
      <c r="D1370" s="68"/>
      <c r="F1370" s="69"/>
      <c r="G1370" s="69"/>
      <c r="H1370" s="70"/>
      <c r="I1370" s="70"/>
      <c r="J1370" s="71"/>
    </row>
    <row r="1371" spans="2:10" x14ac:dyDescent="0.25">
      <c r="B1371" s="59"/>
      <c r="C1371" s="67"/>
      <c r="D1371" s="68"/>
      <c r="F1371" s="69"/>
      <c r="G1371" s="69"/>
      <c r="H1371" s="70"/>
      <c r="I1371" s="70"/>
      <c r="J1371" s="71"/>
    </row>
    <row r="1372" spans="2:10" x14ac:dyDescent="0.25">
      <c r="B1372" s="59"/>
      <c r="C1372" s="67"/>
      <c r="D1372" s="68"/>
      <c r="F1372" s="69"/>
      <c r="G1372" s="69"/>
      <c r="H1372" s="70"/>
      <c r="I1372" s="70"/>
      <c r="J1372" s="71"/>
    </row>
    <row r="1373" spans="2:10" x14ac:dyDescent="0.25">
      <c r="B1373" s="59"/>
      <c r="C1373" s="67"/>
      <c r="D1373" s="68"/>
      <c r="F1373" s="69"/>
      <c r="G1373" s="69"/>
      <c r="H1373" s="70"/>
      <c r="I1373" s="70"/>
      <c r="J1373" s="71"/>
    </row>
    <row r="1374" spans="2:10" x14ac:dyDescent="0.25">
      <c r="B1374" s="59"/>
      <c r="C1374" s="67"/>
      <c r="D1374" s="68"/>
      <c r="F1374" s="69"/>
      <c r="G1374" s="69"/>
      <c r="H1374" s="70"/>
      <c r="I1374" s="70"/>
      <c r="J1374" s="71"/>
    </row>
    <row r="1375" spans="2:10" x14ac:dyDescent="0.25">
      <c r="B1375" s="59"/>
      <c r="C1375" s="67"/>
      <c r="D1375" s="68"/>
      <c r="F1375" s="69"/>
      <c r="G1375" s="69"/>
      <c r="H1375" s="70"/>
      <c r="I1375" s="70"/>
      <c r="J1375" s="71"/>
    </row>
    <row r="1376" spans="2:10" x14ac:dyDescent="0.25">
      <c r="B1376" s="59"/>
      <c r="C1376" s="67"/>
      <c r="D1376" s="68"/>
      <c r="F1376" s="69"/>
      <c r="G1376" s="69"/>
      <c r="H1376" s="70"/>
      <c r="I1376" s="70"/>
      <c r="J1376" s="71"/>
    </row>
    <row r="1377" spans="2:10" x14ac:dyDescent="0.25">
      <c r="B1377" s="59"/>
      <c r="C1377" s="67"/>
      <c r="D1377" s="68"/>
      <c r="F1377" s="69"/>
      <c r="G1377" s="69"/>
      <c r="H1377" s="70"/>
      <c r="I1377" s="70"/>
      <c r="J1377" s="71"/>
    </row>
    <row r="1378" spans="2:10" x14ac:dyDescent="0.25">
      <c r="B1378" s="59"/>
      <c r="C1378" s="67"/>
      <c r="D1378" s="68"/>
      <c r="F1378" s="69"/>
      <c r="G1378" s="69"/>
      <c r="H1378" s="70"/>
      <c r="I1378" s="70"/>
      <c r="J1378" s="71"/>
    </row>
    <row r="1379" spans="2:10" x14ac:dyDescent="0.25">
      <c r="B1379" s="59"/>
      <c r="C1379" s="67"/>
      <c r="D1379" s="68"/>
      <c r="F1379" s="69"/>
      <c r="G1379" s="69"/>
      <c r="H1379" s="70"/>
      <c r="I1379" s="70"/>
      <c r="J1379" s="71"/>
    </row>
    <row r="1380" spans="2:10" x14ac:dyDescent="0.25">
      <c r="B1380" s="59"/>
      <c r="C1380" s="67"/>
      <c r="D1380" s="68"/>
      <c r="F1380" s="69"/>
      <c r="G1380" s="69"/>
      <c r="H1380" s="70"/>
      <c r="I1380" s="70"/>
      <c r="J1380" s="71"/>
    </row>
    <row r="1381" spans="2:10" x14ac:dyDescent="0.25">
      <c r="B1381" s="59"/>
      <c r="C1381" s="67"/>
      <c r="D1381" s="68"/>
      <c r="F1381" s="69"/>
      <c r="G1381" s="69"/>
      <c r="H1381" s="70"/>
      <c r="I1381" s="70"/>
      <c r="J1381" s="71"/>
    </row>
    <row r="1382" spans="2:10" x14ac:dyDescent="0.25">
      <c r="B1382" s="59"/>
      <c r="C1382" s="67"/>
      <c r="D1382" s="68"/>
      <c r="F1382" s="69"/>
      <c r="G1382" s="69"/>
      <c r="H1382" s="70"/>
      <c r="I1382" s="70"/>
      <c r="J1382" s="71"/>
    </row>
    <row r="1383" spans="2:10" x14ac:dyDescent="0.25">
      <c r="B1383" s="59"/>
      <c r="C1383" s="67"/>
      <c r="D1383" s="68"/>
      <c r="F1383" s="69"/>
      <c r="G1383" s="69"/>
      <c r="H1383" s="70"/>
      <c r="I1383" s="70"/>
      <c r="J1383" s="71"/>
    </row>
    <row r="1384" spans="2:10" x14ac:dyDescent="0.25">
      <c r="B1384" s="59"/>
      <c r="C1384" s="67"/>
      <c r="D1384" s="68"/>
      <c r="F1384" s="69"/>
      <c r="G1384" s="69"/>
      <c r="H1384" s="70"/>
      <c r="I1384" s="70"/>
      <c r="J1384" s="71"/>
    </row>
    <row r="1385" spans="2:10" x14ac:dyDescent="0.25">
      <c r="B1385" s="59"/>
      <c r="C1385" s="67"/>
      <c r="D1385" s="68"/>
      <c r="F1385" s="69"/>
      <c r="G1385" s="69"/>
      <c r="H1385" s="70"/>
      <c r="I1385" s="70"/>
      <c r="J1385" s="71"/>
    </row>
    <row r="1386" spans="2:10" x14ac:dyDescent="0.25">
      <c r="B1386" s="59"/>
      <c r="C1386" s="67"/>
      <c r="D1386" s="68"/>
      <c r="F1386" s="69"/>
      <c r="G1386" s="69"/>
      <c r="H1386" s="70"/>
      <c r="I1386" s="70"/>
      <c r="J1386" s="71"/>
    </row>
    <row r="1387" spans="2:10" x14ac:dyDescent="0.25">
      <c r="B1387" s="59"/>
      <c r="C1387" s="67"/>
      <c r="D1387" s="68"/>
      <c r="F1387" s="69"/>
      <c r="G1387" s="69"/>
      <c r="H1387" s="70"/>
      <c r="I1387" s="70"/>
      <c r="J1387" s="71"/>
    </row>
    <row r="1388" spans="2:10" x14ac:dyDescent="0.25">
      <c r="B1388" s="59"/>
      <c r="C1388" s="67"/>
      <c r="D1388" s="68"/>
      <c r="F1388" s="69"/>
      <c r="G1388" s="69"/>
      <c r="H1388" s="70"/>
      <c r="I1388" s="70"/>
      <c r="J1388" s="71"/>
    </row>
    <row r="1389" spans="2:10" x14ac:dyDescent="0.25">
      <c r="B1389" s="59"/>
      <c r="C1389" s="67"/>
      <c r="D1389" s="68"/>
      <c r="F1389" s="69"/>
      <c r="G1389" s="69"/>
      <c r="H1389" s="70"/>
      <c r="I1389" s="70"/>
      <c r="J1389" s="71"/>
    </row>
    <row r="1390" spans="2:10" x14ac:dyDescent="0.25">
      <c r="B1390" s="59"/>
      <c r="C1390" s="67"/>
      <c r="D1390" s="68"/>
      <c r="F1390" s="69"/>
      <c r="G1390" s="69"/>
      <c r="H1390" s="70"/>
      <c r="I1390" s="70"/>
      <c r="J1390" s="71"/>
    </row>
    <row r="1391" spans="2:10" x14ac:dyDescent="0.25">
      <c r="B1391" s="59"/>
      <c r="C1391" s="67"/>
      <c r="D1391" s="68"/>
      <c r="F1391" s="69"/>
      <c r="G1391" s="69"/>
      <c r="H1391" s="70"/>
      <c r="I1391" s="70"/>
      <c r="J1391" s="71"/>
    </row>
    <row r="1392" spans="2:10" x14ac:dyDescent="0.25">
      <c r="B1392" s="59"/>
      <c r="C1392" s="67"/>
      <c r="D1392" s="68"/>
      <c r="F1392" s="69"/>
      <c r="G1392" s="69"/>
      <c r="H1392" s="70"/>
      <c r="I1392" s="70"/>
      <c r="J1392" s="71"/>
    </row>
    <row r="1393" spans="2:10" x14ac:dyDescent="0.25">
      <c r="B1393" s="59"/>
      <c r="C1393" s="67"/>
      <c r="D1393" s="68"/>
      <c r="F1393" s="69"/>
      <c r="G1393" s="69"/>
      <c r="H1393" s="70"/>
      <c r="I1393" s="70"/>
      <c r="J1393" s="71"/>
    </row>
    <row r="1394" spans="2:10" x14ac:dyDescent="0.25">
      <c r="B1394" s="59"/>
      <c r="C1394" s="67"/>
      <c r="D1394" s="68"/>
      <c r="F1394" s="69"/>
      <c r="G1394" s="69"/>
      <c r="H1394" s="70"/>
      <c r="I1394" s="70"/>
      <c r="J1394" s="71"/>
    </row>
    <row r="1395" spans="2:10" x14ac:dyDescent="0.25">
      <c r="B1395" s="59"/>
      <c r="C1395" s="67"/>
      <c r="D1395" s="68"/>
      <c r="F1395" s="69"/>
      <c r="G1395" s="69"/>
      <c r="H1395" s="70"/>
      <c r="I1395" s="70"/>
      <c r="J1395" s="71"/>
    </row>
    <row r="1396" spans="2:10" x14ac:dyDescent="0.25">
      <c r="B1396" s="59"/>
      <c r="C1396" s="67"/>
      <c r="D1396" s="68"/>
      <c r="F1396" s="69"/>
      <c r="G1396" s="69"/>
      <c r="H1396" s="70"/>
      <c r="I1396" s="70"/>
      <c r="J1396" s="71"/>
    </row>
    <row r="1397" spans="2:10" x14ac:dyDescent="0.25">
      <c r="B1397" s="59"/>
      <c r="C1397" s="67"/>
      <c r="D1397" s="68"/>
      <c r="F1397" s="69"/>
      <c r="G1397" s="69"/>
      <c r="H1397" s="70"/>
      <c r="I1397" s="70"/>
      <c r="J1397" s="71"/>
    </row>
    <row r="1398" spans="2:10" x14ac:dyDescent="0.25">
      <c r="B1398" s="59"/>
      <c r="C1398" s="67"/>
      <c r="D1398" s="68"/>
      <c r="F1398" s="69"/>
      <c r="G1398" s="69"/>
      <c r="H1398" s="70"/>
      <c r="I1398" s="70"/>
      <c r="J1398" s="71"/>
    </row>
    <row r="1399" spans="2:10" x14ac:dyDescent="0.25">
      <c r="B1399" s="59"/>
      <c r="C1399" s="67"/>
      <c r="D1399" s="68"/>
      <c r="F1399" s="69"/>
      <c r="G1399" s="69"/>
      <c r="H1399" s="70"/>
      <c r="I1399" s="70"/>
      <c r="J1399" s="71"/>
    </row>
    <row r="1400" spans="2:10" x14ac:dyDescent="0.25">
      <c r="B1400" s="59"/>
      <c r="C1400" s="67"/>
      <c r="D1400" s="68"/>
      <c r="F1400" s="69"/>
      <c r="G1400" s="69"/>
      <c r="H1400" s="70"/>
      <c r="I1400" s="70"/>
      <c r="J1400" s="71"/>
    </row>
    <row r="1401" spans="2:10" x14ac:dyDescent="0.25">
      <c r="B1401" s="59"/>
      <c r="C1401" s="67"/>
      <c r="D1401" s="68"/>
      <c r="F1401" s="69"/>
      <c r="G1401" s="69"/>
      <c r="H1401" s="70"/>
      <c r="I1401" s="70"/>
      <c r="J1401" s="71"/>
    </row>
    <row r="1402" spans="2:10" x14ac:dyDescent="0.25">
      <c r="B1402" s="59"/>
      <c r="C1402" s="67"/>
      <c r="D1402" s="68"/>
      <c r="F1402" s="69"/>
      <c r="G1402" s="69"/>
      <c r="H1402" s="70"/>
      <c r="I1402" s="70"/>
      <c r="J1402" s="71"/>
    </row>
    <row r="1403" spans="2:10" x14ac:dyDescent="0.25">
      <c r="B1403" s="59"/>
      <c r="C1403" s="67"/>
      <c r="D1403" s="68"/>
      <c r="F1403" s="69"/>
      <c r="G1403" s="69"/>
      <c r="H1403" s="70"/>
      <c r="I1403" s="70"/>
      <c r="J1403" s="71"/>
    </row>
    <row r="1404" spans="2:10" x14ac:dyDescent="0.25">
      <c r="B1404" s="59"/>
      <c r="C1404" s="67"/>
      <c r="D1404" s="68"/>
      <c r="F1404" s="69"/>
      <c r="G1404" s="69"/>
      <c r="H1404" s="70"/>
      <c r="I1404" s="70"/>
      <c r="J1404" s="71"/>
    </row>
    <row r="1405" spans="2:10" x14ac:dyDescent="0.25">
      <c r="B1405" s="59"/>
      <c r="C1405" s="67"/>
      <c r="D1405" s="68"/>
      <c r="F1405" s="69"/>
      <c r="G1405" s="69"/>
      <c r="H1405" s="70"/>
      <c r="I1405" s="70"/>
      <c r="J1405" s="71"/>
    </row>
    <row r="1406" spans="2:10" x14ac:dyDescent="0.25">
      <c r="B1406" s="59"/>
      <c r="C1406" s="67"/>
      <c r="D1406" s="68"/>
      <c r="F1406" s="69"/>
      <c r="G1406" s="69"/>
      <c r="H1406" s="70"/>
      <c r="I1406" s="70"/>
      <c r="J1406" s="71"/>
    </row>
    <row r="1407" spans="2:10" x14ac:dyDescent="0.25">
      <c r="B1407" s="59"/>
      <c r="C1407" s="67"/>
      <c r="D1407" s="68"/>
      <c r="F1407" s="69"/>
      <c r="G1407" s="69"/>
      <c r="H1407" s="70"/>
      <c r="I1407" s="70"/>
      <c r="J1407" s="71"/>
    </row>
    <row r="1408" spans="2:10" x14ac:dyDescent="0.25">
      <c r="B1408" s="59"/>
      <c r="C1408" s="67"/>
      <c r="D1408" s="68"/>
      <c r="F1408" s="69"/>
      <c r="G1408" s="69"/>
      <c r="H1408" s="70"/>
      <c r="I1408" s="70"/>
      <c r="J1408" s="71"/>
    </row>
    <row r="1409" spans="2:10" x14ac:dyDescent="0.25">
      <c r="B1409" s="59"/>
      <c r="C1409" s="67"/>
      <c r="D1409" s="68"/>
      <c r="F1409" s="69"/>
      <c r="G1409" s="69"/>
      <c r="H1409" s="70"/>
      <c r="I1409" s="70"/>
      <c r="J1409" s="71"/>
    </row>
    <row r="1410" spans="2:10" x14ac:dyDescent="0.25">
      <c r="B1410" s="59"/>
      <c r="C1410" s="67"/>
      <c r="D1410" s="68"/>
      <c r="F1410" s="69"/>
      <c r="G1410" s="69"/>
      <c r="H1410" s="70"/>
      <c r="I1410" s="70"/>
      <c r="J1410" s="71"/>
    </row>
    <row r="1411" spans="2:10" x14ac:dyDescent="0.25">
      <c r="B1411" s="59"/>
      <c r="C1411" s="67"/>
      <c r="D1411" s="68"/>
      <c r="F1411" s="69"/>
      <c r="G1411" s="69"/>
      <c r="H1411" s="70"/>
      <c r="I1411" s="70"/>
      <c r="J1411" s="71"/>
    </row>
    <row r="1412" spans="2:10" x14ac:dyDescent="0.25">
      <c r="B1412" s="59"/>
      <c r="C1412" s="67"/>
      <c r="D1412" s="68"/>
      <c r="F1412" s="69"/>
      <c r="G1412" s="69"/>
      <c r="H1412" s="70"/>
      <c r="I1412" s="70"/>
      <c r="J1412" s="71"/>
    </row>
    <row r="1413" spans="2:10" x14ac:dyDescent="0.25">
      <c r="B1413" s="59"/>
      <c r="C1413" s="67"/>
      <c r="D1413" s="68"/>
      <c r="F1413" s="69"/>
      <c r="G1413" s="69"/>
      <c r="H1413" s="70"/>
      <c r="I1413" s="70"/>
      <c r="J1413" s="71"/>
    </row>
    <row r="1414" spans="2:10" x14ac:dyDescent="0.25">
      <c r="B1414" s="59"/>
      <c r="C1414" s="67"/>
      <c r="D1414" s="68"/>
      <c r="F1414" s="69"/>
      <c r="G1414" s="69"/>
      <c r="H1414" s="70"/>
      <c r="I1414" s="70"/>
      <c r="J1414" s="71"/>
    </row>
    <row r="1415" spans="2:10" x14ac:dyDescent="0.25">
      <c r="B1415" s="59"/>
      <c r="C1415" s="67"/>
      <c r="D1415" s="68"/>
      <c r="F1415" s="69"/>
      <c r="G1415" s="69"/>
      <c r="H1415" s="70"/>
      <c r="I1415" s="70"/>
      <c r="J1415" s="71"/>
    </row>
    <row r="1416" spans="2:10" x14ac:dyDescent="0.25">
      <c r="B1416" s="59"/>
      <c r="C1416" s="67"/>
      <c r="D1416" s="68"/>
      <c r="F1416" s="69"/>
      <c r="G1416" s="69"/>
      <c r="H1416" s="70"/>
      <c r="I1416" s="70"/>
      <c r="J1416" s="71"/>
    </row>
    <row r="1417" spans="2:10" x14ac:dyDescent="0.25">
      <c r="B1417" s="59"/>
      <c r="C1417" s="67"/>
      <c r="D1417" s="68"/>
      <c r="F1417" s="69"/>
      <c r="G1417" s="69"/>
      <c r="H1417" s="70"/>
      <c r="I1417" s="70"/>
      <c r="J1417" s="71"/>
    </row>
    <row r="1418" spans="2:10" x14ac:dyDescent="0.25">
      <c r="B1418" s="59"/>
      <c r="C1418" s="67"/>
      <c r="D1418" s="68"/>
      <c r="F1418" s="69"/>
      <c r="G1418" s="69"/>
      <c r="H1418" s="70"/>
      <c r="I1418" s="70"/>
      <c r="J1418" s="71"/>
    </row>
    <row r="1419" spans="2:10" x14ac:dyDescent="0.25">
      <c r="B1419" s="59"/>
      <c r="C1419" s="67"/>
      <c r="D1419" s="68"/>
      <c r="F1419" s="69"/>
      <c r="G1419" s="69"/>
      <c r="H1419" s="70"/>
      <c r="I1419" s="70"/>
      <c r="J1419" s="71"/>
    </row>
    <row r="1420" spans="2:10" x14ac:dyDescent="0.25">
      <c r="B1420" s="59"/>
      <c r="C1420" s="67"/>
      <c r="D1420" s="68"/>
      <c r="F1420" s="69"/>
      <c r="G1420" s="69"/>
      <c r="H1420" s="70"/>
      <c r="I1420" s="70"/>
      <c r="J1420" s="71"/>
    </row>
    <row r="1421" spans="2:10" x14ac:dyDescent="0.25">
      <c r="B1421" s="59"/>
      <c r="C1421" s="67"/>
      <c r="D1421" s="68"/>
      <c r="F1421" s="69"/>
      <c r="G1421" s="69"/>
      <c r="H1421" s="70"/>
      <c r="I1421" s="70"/>
      <c r="J1421" s="71"/>
    </row>
    <row r="1422" spans="2:10" x14ac:dyDescent="0.25">
      <c r="B1422" s="59"/>
      <c r="C1422" s="67"/>
      <c r="D1422" s="68"/>
      <c r="F1422" s="69"/>
      <c r="G1422" s="69"/>
      <c r="H1422" s="70"/>
      <c r="I1422" s="70"/>
      <c r="J1422" s="71"/>
    </row>
    <row r="1423" spans="2:10" x14ac:dyDescent="0.25">
      <c r="B1423" s="59"/>
      <c r="C1423" s="67"/>
      <c r="D1423" s="68"/>
      <c r="F1423" s="69"/>
      <c r="G1423" s="69"/>
      <c r="H1423" s="70"/>
      <c r="I1423" s="70"/>
      <c r="J1423" s="71"/>
    </row>
    <row r="1424" spans="2:10" x14ac:dyDescent="0.25">
      <c r="B1424" s="59"/>
      <c r="C1424" s="67"/>
      <c r="D1424" s="68"/>
      <c r="F1424" s="69"/>
      <c r="G1424" s="69"/>
      <c r="H1424" s="70"/>
      <c r="I1424" s="70"/>
      <c r="J1424" s="71"/>
    </row>
    <row r="1425" spans="2:10" x14ac:dyDescent="0.25">
      <c r="B1425" s="59"/>
      <c r="C1425" s="67"/>
      <c r="D1425" s="68"/>
      <c r="F1425" s="69"/>
      <c r="G1425" s="69"/>
      <c r="H1425" s="70"/>
      <c r="I1425" s="70"/>
      <c r="J1425" s="71"/>
    </row>
    <row r="1426" spans="2:10" x14ac:dyDescent="0.25">
      <c r="B1426" s="59"/>
      <c r="C1426" s="67"/>
      <c r="D1426" s="68"/>
      <c r="F1426" s="69"/>
      <c r="G1426" s="69"/>
      <c r="H1426" s="70"/>
      <c r="I1426" s="70"/>
      <c r="J1426" s="71"/>
    </row>
    <row r="1427" spans="2:10" x14ac:dyDescent="0.25">
      <c r="B1427" s="59"/>
      <c r="C1427" s="67"/>
      <c r="D1427" s="68"/>
      <c r="F1427" s="69"/>
      <c r="G1427" s="69"/>
      <c r="H1427" s="70"/>
      <c r="I1427" s="70"/>
      <c r="J1427" s="71"/>
    </row>
    <row r="1428" spans="2:10" x14ac:dyDescent="0.25">
      <c r="B1428" s="59"/>
      <c r="C1428" s="67"/>
      <c r="D1428" s="68"/>
      <c r="F1428" s="69"/>
      <c r="G1428" s="69"/>
      <c r="H1428" s="70"/>
      <c r="I1428" s="70"/>
      <c r="J1428" s="71"/>
    </row>
    <row r="1429" spans="2:10" x14ac:dyDescent="0.25">
      <c r="B1429" s="59"/>
      <c r="C1429" s="67"/>
      <c r="D1429" s="68"/>
      <c r="F1429" s="69"/>
      <c r="G1429" s="69"/>
      <c r="H1429" s="70"/>
      <c r="I1429" s="70"/>
      <c r="J1429" s="71"/>
    </row>
    <row r="1430" spans="2:10" x14ac:dyDescent="0.25">
      <c r="B1430" s="59"/>
      <c r="C1430" s="67"/>
      <c r="D1430" s="68"/>
      <c r="F1430" s="69"/>
      <c r="G1430" s="69"/>
      <c r="H1430" s="70"/>
      <c r="I1430" s="70"/>
      <c r="J1430" s="71"/>
    </row>
    <row r="1431" spans="2:10" x14ac:dyDescent="0.25">
      <c r="B1431" s="59"/>
      <c r="C1431" s="67"/>
      <c r="D1431" s="68"/>
      <c r="F1431" s="69"/>
      <c r="G1431" s="69"/>
      <c r="H1431" s="70"/>
      <c r="I1431" s="70"/>
      <c r="J1431" s="71"/>
    </row>
    <row r="1432" spans="2:10" x14ac:dyDescent="0.25">
      <c r="B1432" s="59"/>
      <c r="C1432" s="67"/>
      <c r="D1432" s="68"/>
      <c r="F1432" s="69"/>
      <c r="G1432" s="69"/>
      <c r="H1432" s="70"/>
      <c r="I1432" s="70"/>
      <c r="J1432" s="71"/>
    </row>
    <row r="1433" spans="2:10" x14ac:dyDescent="0.25">
      <c r="B1433" s="59"/>
      <c r="C1433" s="67"/>
      <c r="D1433" s="68"/>
      <c r="F1433" s="69"/>
      <c r="G1433" s="69"/>
      <c r="H1433" s="70"/>
      <c r="I1433" s="70"/>
      <c r="J1433" s="71"/>
    </row>
    <row r="1434" spans="2:10" x14ac:dyDescent="0.25">
      <c r="B1434" s="59"/>
      <c r="C1434" s="67"/>
      <c r="D1434" s="68"/>
      <c r="F1434" s="69"/>
      <c r="G1434" s="69"/>
      <c r="H1434" s="70"/>
      <c r="I1434" s="70"/>
      <c r="J1434" s="71"/>
    </row>
    <row r="1435" spans="2:10" x14ac:dyDescent="0.25">
      <c r="B1435" s="59"/>
      <c r="C1435" s="67"/>
      <c r="D1435" s="68"/>
      <c r="F1435" s="69"/>
      <c r="G1435" s="69"/>
      <c r="H1435" s="70"/>
      <c r="I1435" s="70"/>
      <c r="J1435" s="71"/>
    </row>
    <row r="1436" spans="2:10" x14ac:dyDescent="0.25">
      <c r="B1436" s="59"/>
      <c r="C1436" s="67"/>
      <c r="D1436" s="68"/>
      <c r="F1436" s="69"/>
      <c r="G1436" s="69"/>
      <c r="H1436" s="70"/>
      <c r="I1436" s="70"/>
      <c r="J1436" s="71"/>
    </row>
    <row r="1437" spans="2:10" x14ac:dyDescent="0.25">
      <c r="B1437" s="59"/>
      <c r="C1437" s="67"/>
      <c r="D1437" s="68"/>
      <c r="F1437" s="69"/>
      <c r="G1437" s="69"/>
      <c r="H1437" s="70"/>
      <c r="I1437" s="70"/>
      <c r="J1437" s="71"/>
    </row>
    <row r="1438" spans="2:10" x14ac:dyDescent="0.25">
      <c r="B1438" s="59"/>
      <c r="C1438" s="67"/>
      <c r="D1438" s="68"/>
      <c r="F1438" s="69"/>
      <c r="G1438" s="69"/>
      <c r="H1438" s="70"/>
      <c r="I1438" s="70"/>
      <c r="J1438" s="71"/>
    </row>
    <row r="1439" spans="2:10" x14ac:dyDescent="0.25">
      <c r="B1439" s="59"/>
      <c r="C1439" s="67"/>
      <c r="D1439" s="68"/>
      <c r="F1439" s="69"/>
      <c r="G1439" s="69"/>
      <c r="H1439" s="70"/>
      <c r="I1439" s="70"/>
      <c r="J1439" s="71"/>
    </row>
    <row r="1440" spans="2:10" x14ac:dyDescent="0.25">
      <c r="B1440" s="59"/>
      <c r="C1440" s="67"/>
      <c r="D1440" s="68"/>
      <c r="F1440" s="69"/>
      <c r="G1440" s="69"/>
      <c r="H1440" s="70"/>
      <c r="I1440" s="70"/>
      <c r="J1440" s="71"/>
    </row>
    <row r="1441" spans="2:10" x14ac:dyDescent="0.25">
      <c r="B1441" s="59"/>
      <c r="C1441" s="67"/>
      <c r="D1441" s="68"/>
      <c r="F1441" s="69"/>
      <c r="G1441" s="69"/>
      <c r="H1441" s="70"/>
      <c r="I1441" s="70"/>
      <c r="J1441" s="71"/>
    </row>
    <row r="1442" spans="2:10" x14ac:dyDescent="0.25">
      <c r="B1442" s="59"/>
      <c r="C1442" s="67"/>
      <c r="D1442" s="68"/>
      <c r="F1442" s="69"/>
      <c r="G1442" s="69"/>
      <c r="H1442" s="70"/>
      <c r="I1442" s="70"/>
      <c r="J1442" s="71"/>
    </row>
    <row r="1443" spans="2:10" x14ac:dyDescent="0.25">
      <c r="B1443" s="59"/>
      <c r="C1443" s="67"/>
      <c r="D1443" s="68"/>
      <c r="F1443" s="69"/>
      <c r="G1443" s="69"/>
      <c r="H1443" s="70"/>
      <c r="I1443" s="70"/>
      <c r="J1443" s="71"/>
    </row>
    <row r="1444" spans="2:10" x14ac:dyDescent="0.25">
      <c r="B1444" s="59"/>
      <c r="C1444" s="67"/>
      <c r="D1444" s="68"/>
      <c r="F1444" s="69"/>
      <c r="G1444" s="69"/>
      <c r="H1444" s="70"/>
      <c r="I1444" s="70"/>
      <c r="J1444" s="71"/>
    </row>
    <row r="1445" spans="2:10" x14ac:dyDescent="0.25">
      <c r="B1445" s="59"/>
      <c r="C1445" s="67"/>
      <c r="D1445" s="68"/>
      <c r="F1445" s="69"/>
      <c r="G1445" s="69"/>
      <c r="H1445" s="70"/>
      <c r="I1445" s="70"/>
      <c r="J1445" s="71"/>
    </row>
    <row r="1446" spans="2:10" x14ac:dyDescent="0.25">
      <c r="B1446" s="59"/>
      <c r="C1446" s="67"/>
      <c r="D1446" s="68"/>
      <c r="F1446" s="69"/>
      <c r="G1446" s="69"/>
      <c r="H1446" s="70"/>
      <c r="I1446" s="70"/>
      <c r="J1446" s="71"/>
    </row>
    <row r="1447" spans="2:10" x14ac:dyDescent="0.25">
      <c r="B1447" s="59"/>
      <c r="C1447" s="67"/>
      <c r="D1447" s="68"/>
      <c r="F1447" s="69"/>
      <c r="G1447" s="69"/>
      <c r="H1447" s="70"/>
      <c r="I1447" s="70"/>
      <c r="J1447" s="71"/>
    </row>
    <row r="1448" spans="2:10" x14ac:dyDescent="0.25">
      <c r="B1448" s="59"/>
      <c r="C1448" s="67"/>
      <c r="D1448" s="68"/>
      <c r="F1448" s="69"/>
      <c r="G1448" s="69"/>
      <c r="H1448" s="70"/>
      <c r="I1448" s="70"/>
      <c r="J1448" s="71"/>
    </row>
    <row r="1449" spans="2:10" x14ac:dyDescent="0.25">
      <c r="B1449" s="59"/>
      <c r="C1449" s="67"/>
      <c r="D1449" s="68"/>
      <c r="F1449" s="69"/>
      <c r="G1449" s="69"/>
      <c r="H1449" s="70"/>
      <c r="I1449" s="70"/>
      <c r="J1449" s="71"/>
    </row>
    <row r="1450" spans="2:10" x14ac:dyDescent="0.25">
      <c r="B1450" s="59"/>
      <c r="C1450" s="67"/>
      <c r="D1450" s="68"/>
      <c r="F1450" s="69"/>
      <c r="G1450" s="69"/>
      <c r="H1450" s="70"/>
      <c r="I1450" s="70"/>
      <c r="J1450" s="71"/>
    </row>
    <row r="1451" spans="2:10" x14ac:dyDescent="0.25">
      <c r="B1451" s="59"/>
      <c r="C1451" s="67"/>
      <c r="D1451" s="68"/>
      <c r="F1451" s="69"/>
      <c r="G1451" s="69"/>
      <c r="H1451" s="70"/>
      <c r="I1451" s="70"/>
      <c r="J1451" s="71"/>
    </row>
    <row r="1452" spans="2:10" x14ac:dyDescent="0.25">
      <c r="B1452" s="59"/>
      <c r="C1452" s="67"/>
      <c r="D1452" s="68"/>
      <c r="F1452" s="69"/>
      <c r="G1452" s="69"/>
      <c r="H1452" s="70"/>
      <c r="I1452" s="70"/>
      <c r="J1452" s="71"/>
    </row>
    <row r="1453" spans="2:10" x14ac:dyDescent="0.25">
      <c r="B1453" s="59"/>
      <c r="C1453" s="67"/>
      <c r="D1453" s="68"/>
      <c r="F1453" s="69"/>
      <c r="G1453" s="69"/>
      <c r="H1453" s="70"/>
      <c r="I1453" s="70"/>
      <c r="J1453" s="71"/>
    </row>
    <row r="1454" spans="2:10" x14ac:dyDescent="0.25">
      <c r="B1454" s="59"/>
      <c r="C1454" s="67"/>
      <c r="D1454" s="68"/>
      <c r="F1454" s="69"/>
      <c r="G1454" s="69"/>
      <c r="H1454" s="70"/>
      <c r="I1454" s="70"/>
      <c r="J1454" s="71"/>
    </row>
    <row r="1455" spans="2:10" x14ac:dyDescent="0.25">
      <c r="B1455" s="59"/>
      <c r="C1455" s="67"/>
      <c r="D1455" s="68"/>
      <c r="F1455" s="69"/>
      <c r="G1455" s="69"/>
      <c r="H1455" s="70"/>
      <c r="I1455" s="70"/>
      <c r="J1455" s="71"/>
    </row>
    <row r="1456" spans="2:10" x14ac:dyDescent="0.25">
      <c r="B1456" s="59"/>
      <c r="C1456" s="67"/>
      <c r="D1456" s="68"/>
      <c r="F1456" s="69"/>
      <c r="G1456" s="69"/>
      <c r="H1456" s="70"/>
      <c r="I1456" s="70"/>
      <c r="J1456" s="71"/>
    </row>
    <row r="1457" spans="2:10" x14ac:dyDescent="0.25">
      <c r="B1457" s="59"/>
      <c r="C1457" s="67"/>
      <c r="D1457" s="68"/>
      <c r="F1457" s="69"/>
      <c r="G1457" s="69"/>
      <c r="H1457" s="70"/>
      <c r="I1457" s="70"/>
      <c r="J1457" s="71"/>
    </row>
    <row r="1458" spans="2:10" x14ac:dyDescent="0.25">
      <c r="B1458" s="59"/>
      <c r="C1458" s="67"/>
      <c r="D1458" s="68"/>
      <c r="F1458" s="69"/>
      <c r="G1458" s="69"/>
      <c r="H1458" s="70"/>
      <c r="I1458" s="70"/>
      <c r="J1458" s="71"/>
    </row>
    <row r="1459" spans="2:10" x14ac:dyDescent="0.25">
      <c r="B1459" s="59"/>
      <c r="C1459" s="67"/>
      <c r="D1459" s="68"/>
      <c r="F1459" s="69"/>
      <c r="G1459" s="69"/>
      <c r="H1459" s="70"/>
      <c r="I1459" s="70"/>
      <c r="J1459" s="71"/>
    </row>
    <row r="1460" spans="2:10" x14ac:dyDescent="0.25">
      <c r="B1460" s="59"/>
      <c r="C1460" s="67"/>
      <c r="D1460" s="68"/>
      <c r="F1460" s="69"/>
      <c r="G1460" s="69"/>
      <c r="H1460" s="70"/>
      <c r="I1460" s="70"/>
      <c r="J1460" s="71"/>
    </row>
    <row r="1461" spans="2:10" x14ac:dyDescent="0.25">
      <c r="B1461" s="59"/>
      <c r="C1461" s="67"/>
      <c r="D1461" s="68"/>
      <c r="F1461" s="69"/>
      <c r="G1461" s="69"/>
      <c r="H1461" s="70"/>
      <c r="I1461" s="70"/>
      <c r="J1461" s="71"/>
    </row>
    <row r="1462" spans="2:10" x14ac:dyDescent="0.25">
      <c r="B1462" s="59"/>
      <c r="C1462" s="67"/>
      <c r="D1462" s="68"/>
      <c r="F1462" s="69"/>
      <c r="G1462" s="69"/>
      <c r="H1462" s="70"/>
      <c r="I1462" s="70"/>
      <c r="J1462" s="71"/>
    </row>
    <row r="1463" spans="2:10" x14ac:dyDescent="0.25">
      <c r="B1463" s="59"/>
      <c r="C1463" s="67"/>
      <c r="D1463" s="68"/>
      <c r="F1463" s="69"/>
      <c r="G1463" s="69"/>
      <c r="H1463" s="70"/>
      <c r="I1463" s="70"/>
      <c r="J1463" s="71"/>
    </row>
    <row r="1464" spans="2:10" x14ac:dyDescent="0.25">
      <c r="B1464" s="59"/>
      <c r="C1464" s="67"/>
      <c r="D1464" s="68"/>
      <c r="F1464" s="69"/>
      <c r="G1464" s="69"/>
      <c r="H1464" s="70"/>
      <c r="I1464" s="70"/>
      <c r="J1464" s="71"/>
    </row>
    <row r="1465" spans="2:10" x14ac:dyDescent="0.25">
      <c r="B1465" s="59"/>
      <c r="C1465" s="67"/>
      <c r="D1465" s="68"/>
      <c r="F1465" s="69"/>
      <c r="G1465" s="69"/>
      <c r="H1465" s="70"/>
      <c r="I1465" s="70"/>
      <c r="J1465" s="71"/>
    </row>
    <row r="1466" spans="2:10" x14ac:dyDescent="0.25">
      <c r="B1466" s="59"/>
      <c r="C1466" s="67"/>
      <c r="D1466" s="68"/>
      <c r="F1466" s="69"/>
      <c r="G1466" s="69"/>
      <c r="H1466" s="70"/>
      <c r="I1466" s="70"/>
      <c r="J1466" s="71"/>
    </row>
    <row r="1467" spans="2:10" x14ac:dyDescent="0.25">
      <c r="B1467" s="59"/>
      <c r="C1467" s="67"/>
      <c r="D1467" s="68"/>
      <c r="F1467" s="69"/>
      <c r="G1467" s="69"/>
      <c r="H1467" s="70"/>
      <c r="I1467" s="70"/>
      <c r="J1467" s="71"/>
    </row>
    <row r="1468" spans="2:10" x14ac:dyDescent="0.25">
      <c r="B1468" s="59"/>
      <c r="C1468" s="67"/>
      <c r="D1468" s="68"/>
      <c r="F1468" s="69"/>
      <c r="G1468" s="69"/>
      <c r="H1468" s="70"/>
      <c r="I1468" s="70"/>
      <c r="J1468" s="71"/>
    </row>
    <row r="1469" spans="2:10" x14ac:dyDescent="0.25">
      <c r="B1469" s="59"/>
      <c r="C1469" s="67"/>
      <c r="D1469" s="68"/>
      <c r="F1469" s="69"/>
      <c r="G1469" s="69"/>
      <c r="H1469" s="70"/>
      <c r="I1469" s="70"/>
      <c r="J1469" s="71"/>
    </row>
    <row r="1470" spans="2:10" x14ac:dyDescent="0.25">
      <c r="B1470" s="59"/>
      <c r="C1470" s="67"/>
      <c r="D1470" s="68"/>
      <c r="F1470" s="69"/>
      <c r="G1470" s="69"/>
      <c r="H1470" s="70"/>
      <c r="I1470" s="70"/>
      <c r="J1470" s="71"/>
    </row>
    <row r="1471" spans="2:10" x14ac:dyDescent="0.25">
      <c r="B1471" s="59"/>
      <c r="C1471" s="67"/>
      <c r="D1471" s="68"/>
      <c r="F1471" s="69"/>
      <c r="G1471" s="69"/>
      <c r="H1471" s="70"/>
      <c r="I1471" s="70"/>
      <c r="J1471" s="71"/>
    </row>
    <row r="1472" spans="2:10" x14ac:dyDescent="0.25">
      <c r="B1472" s="59"/>
      <c r="C1472" s="67"/>
      <c r="D1472" s="68"/>
      <c r="F1472" s="69"/>
      <c r="G1472" s="69"/>
      <c r="H1472" s="70"/>
      <c r="I1472" s="70"/>
      <c r="J1472" s="71"/>
    </row>
    <row r="1473" spans="2:10" x14ac:dyDescent="0.25">
      <c r="B1473" s="59"/>
      <c r="C1473" s="67"/>
      <c r="D1473" s="68"/>
      <c r="F1473" s="69"/>
      <c r="G1473" s="69"/>
      <c r="H1473" s="70"/>
      <c r="I1473" s="70"/>
      <c r="J1473" s="71"/>
    </row>
    <row r="1474" spans="2:10" x14ac:dyDescent="0.25">
      <c r="B1474" s="59"/>
      <c r="C1474" s="67"/>
      <c r="D1474" s="68"/>
      <c r="F1474" s="69"/>
      <c r="G1474" s="69"/>
      <c r="H1474" s="70"/>
      <c r="I1474" s="70"/>
      <c r="J1474" s="71"/>
    </row>
    <row r="1475" spans="2:10" x14ac:dyDescent="0.25">
      <c r="B1475" s="59"/>
      <c r="C1475" s="67"/>
      <c r="D1475" s="68"/>
      <c r="F1475" s="69"/>
      <c r="G1475" s="69"/>
      <c r="H1475" s="70"/>
      <c r="I1475" s="70"/>
      <c r="J1475" s="71"/>
    </row>
    <row r="1476" spans="2:10" x14ac:dyDescent="0.25">
      <c r="B1476" s="59"/>
      <c r="C1476" s="67"/>
      <c r="D1476" s="68"/>
      <c r="F1476" s="69"/>
      <c r="G1476" s="69"/>
      <c r="H1476" s="70"/>
      <c r="I1476" s="70"/>
      <c r="J1476" s="71"/>
    </row>
    <row r="1477" spans="2:10" x14ac:dyDescent="0.25">
      <c r="B1477" s="59"/>
      <c r="C1477" s="67"/>
      <c r="D1477" s="68"/>
      <c r="F1477" s="69"/>
      <c r="G1477" s="69"/>
      <c r="H1477" s="70"/>
      <c r="I1477" s="70"/>
      <c r="J1477" s="71"/>
    </row>
    <row r="1478" spans="2:10" x14ac:dyDescent="0.25">
      <c r="B1478" s="59"/>
      <c r="C1478" s="67"/>
      <c r="D1478" s="68"/>
      <c r="F1478" s="69"/>
      <c r="G1478" s="69"/>
      <c r="H1478" s="70"/>
      <c r="I1478" s="70"/>
      <c r="J1478" s="71"/>
    </row>
    <row r="1479" spans="2:10" x14ac:dyDescent="0.25">
      <c r="B1479" s="59"/>
      <c r="C1479" s="67"/>
      <c r="D1479" s="68"/>
      <c r="F1479" s="69"/>
      <c r="G1479" s="69"/>
      <c r="H1479" s="70"/>
      <c r="I1479" s="70"/>
      <c r="J1479" s="71"/>
    </row>
    <row r="1480" spans="2:10" x14ac:dyDescent="0.25">
      <c r="B1480" s="59"/>
      <c r="C1480" s="67"/>
      <c r="D1480" s="68"/>
      <c r="F1480" s="69"/>
      <c r="G1480" s="69"/>
      <c r="H1480" s="70"/>
      <c r="I1480" s="70"/>
      <c r="J1480" s="71"/>
    </row>
    <row r="1481" spans="2:10" x14ac:dyDescent="0.25">
      <c r="B1481" s="59"/>
      <c r="C1481" s="67"/>
      <c r="D1481" s="68"/>
      <c r="F1481" s="69"/>
      <c r="G1481" s="69"/>
      <c r="H1481" s="70"/>
      <c r="I1481" s="70"/>
      <c r="J1481" s="71"/>
    </row>
    <row r="1482" spans="2:10" x14ac:dyDescent="0.25">
      <c r="B1482" s="59"/>
      <c r="C1482" s="67"/>
      <c r="D1482" s="68"/>
      <c r="F1482" s="69"/>
      <c r="G1482" s="69"/>
      <c r="H1482" s="70"/>
      <c r="I1482" s="70"/>
      <c r="J1482" s="71"/>
    </row>
    <row r="1483" spans="2:10" x14ac:dyDescent="0.25">
      <c r="B1483" s="59"/>
      <c r="C1483" s="67"/>
      <c r="D1483" s="68"/>
      <c r="F1483" s="69"/>
      <c r="G1483" s="69"/>
      <c r="H1483" s="70"/>
      <c r="I1483" s="70"/>
      <c r="J1483" s="71"/>
    </row>
    <row r="1484" spans="2:10" x14ac:dyDescent="0.25">
      <c r="B1484" s="59"/>
      <c r="C1484" s="67"/>
      <c r="D1484" s="68"/>
      <c r="F1484" s="69"/>
      <c r="G1484" s="69"/>
      <c r="H1484" s="70"/>
      <c r="I1484" s="70"/>
      <c r="J1484" s="71"/>
    </row>
    <row r="1485" spans="2:10" x14ac:dyDescent="0.25">
      <c r="B1485" s="59"/>
      <c r="C1485" s="67"/>
      <c r="D1485" s="68"/>
      <c r="F1485" s="69"/>
      <c r="G1485" s="69"/>
      <c r="H1485" s="70"/>
      <c r="I1485" s="70"/>
      <c r="J1485" s="71"/>
    </row>
    <row r="1486" spans="2:10" x14ac:dyDescent="0.25">
      <c r="B1486" s="59"/>
      <c r="C1486" s="67"/>
      <c r="D1486" s="68"/>
      <c r="F1486" s="69"/>
      <c r="G1486" s="69"/>
      <c r="H1486" s="70"/>
      <c r="I1486" s="70"/>
      <c r="J1486" s="71"/>
    </row>
    <row r="1487" spans="2:10" x14ac:dyDescent="0.25">
      <c r="B1487" s="59"/>
      <c r="C1487" s="67"/>
      <c r="D1487" s="68"/>
      <c r="F1487" s="69"/>
      <c r="G1487" s="69"/>
      <c r="H1487" s="70"/>
      <c r="I1487" s="70"/>
      <c r="J1487" s="71"/>
    </row>
    <row r="1488" spans="2:10" x14ac:dyDescent="0.25">
      <c r="B1488" s="59"/>
      <c r="C1488" s="67"/>
      <c r="D1488" s="68"/>
      <c r="F1488" s="69"/>
      <c r="G1488" s="69"/>
      <c r="H1488" s="70"/>
      <c r="I1488" s="70"/>
      <c r="J1488" s="71"/>
    </row>
    <row r="1489" spans="2:10" x14ac:dyDescent="0.25">
      <c r="B1489" s="59"/>
      <c r="C1489" s="67"/>
      <c r="D1489" s="68"/>
      <c r="F1489" s="69"/>
      <c r="G1489" s="69"/>
      <c r="H1489" s="70"/>
      <c r="I1489" s="70"/>
      <c r="J1489" s="71"/>
    </row>
    <row r="1490" spans="2:10" x14ac:dyDescent="0.25">
      <c r="B1490" s="59"/>
      <c r="C1490" s="67"/>
      <c r="D1490" s="68"/>
      <c r="F1490" s="69"/>
      <c r="G1490" s="69"/>
      <c r="H1490" s="70"/>
      <c r="I1490" s="70"/>
      <c r="J1490" s="71"/>
    </row>
    <row r="1491" spans="2:10" x14ac:dyDescent="0.25">
      <c r="B1491" s="59"/>
      <c r="C1491" s="67"/>
      <c r="D1491" s="68"/>
      <c r="F1491" s="69"/>
      <c r="G1491" s="69"/>
      <c r="H1491" s="70"/>
      <c r="I1491" s="70"/>
      <c r="J1491" s="71"/>
    </row>
    <row r="1492" spans="2:10" x14ac:dyDescent="0.25">
      <c r="B1492" s="59"/>
      <c r="C1492" s="67"/>
      <c r="D1492" s="68"/>
      <c r="F1492" s="69"/>
      <c r="G1492" s="69"/>
      <c r="H1492" s="70"/>
      <c r="I1492" s="70"/>
      <c r="J1492" s="71"/>
    </row>
    <row r="1493" spans="2:10" x14ac:dyDescent="0.25">
      <c r="B1493" s="59"/>
      <c r="C1493" s="67"/>
      <c r="D1493" s="68"/>
      <c r="F1493" s="69"/>
      <c r="G1493" s="69"/>
      <c r="H1493" s="70"/>
      <c r="I1493" s="70"/>
      <c r="J1493" s="71"/>
    </row>
    <row r="1494" spans="2:10" x14ac:dyDescent="0.25">
      <c r="B1494" s="59"/>
      <c r="C1494" s="67"/>
      <c r="D1494" s="68"/>
      <c r="F1494" s="69"/>
      <c r="G1494" s="69"/>
      <c r="H1494" s="70"/>
      <c r="I1494" s="70"/>
      <c r="J1494" s="71"/>
    </row>
    <row r="1495" spans="2:10" x14ac:dyDescent="0.25">
      <c r="B1495" s="59"/>
      <c r="C1495" s="67"/>
      <c r="D1495" s="68"/>
      <c r="F1495" s="69"/>
      <c r="G1495" s="69"/>
      <c r="H1495" s="70"/>
      <c r="I1495" s="70"/>
      <c r="J1495" s="71"/>
    </row>
    <row r="1496" spans="2:10" x14ac:dyDescent="0.25">
      <c r="B1496" s="59"/>
      <c r="C1496" s="67"/>
      <c r="D1496" s="68"/>
      <c r="F1496" s="69"/>
      <c r="G1496" s="69"/>
      <c r="H1496" s="70"/>
      <c r="I1496" s="70"/>
      <c r="J1496" s="71"/>
    </row>
    <row r="1497" spans="2:10" x14ac:dyDescent="0.25">
      <c r="B1497" s="59"/>
      <c r="C1497" s="67"/>
      <c r="D1497" s="68"/>
      <c r="F1497" s="69"/>
      <c r="G1497" s="69"/>
      <c r="H1497" s="70"/>
      <c r="I1497" s="70"/>
      <c r="J1497" s="71"/>
    </row>
    <row r="1498" spans="2:10" x14ac:dyDescent="0.25">
      <c r="B1498" s="59"/>
      <c r="C1498" s="67"/>
      <c r="D1498" s="68"/>
      <c r="F1498" s="69"/>
      <c r="G1498" s="69"/>
      <c r="H1498" s="70"/>
      <c r="I1498" s="70"/>
      <c r="J1498" s="71"/>
    </row>
    <row r="1499" spans="2:10" x14ac:dyDescent="0.25">
      <c r="B1499" s="59"/>
      <c r="C1499" s="67"/>
      <c r="D1499" s="68"/>
      <c r="F1499" s="69"/>
      <c r="G1499" s="69"/>
      <c r="H1499" s="70"/>
      <c r="I1499" s="70"/>
      <c r="J1499" s="71"/>
    </row>
    <row r="1500" spans="2:10" x14ac:dyDescent="0.25">
      <c r="B1500" s="59"/>
      <c r="C1500" s="67"/>
      <c r="D1500" s="68"/>
      <c r="F1500" s="69"/>
      <c r="G1500" s="69"/>
      <c r="H1500" s="70"/>
      <c r="I1500" s="70"/>
      <c r="J1500" s="71"/>
    </row>
    <row r="1501" spans="2:10" x14ac:dyDescent="0.25">
      <c r="B1501" s="59"/>
      <c r="C1501" s="67"/>
      <c r="D1501" s="68"/>
      <c r="F1501" s="69"/>
      <c r="G1501" s="69"/>
      <c r="H1501" s="70"/>
      <c r="I1501" s="70"/>
      <c r="J1501" s="71"/>
    </row>
    <row r="1502" spans="2:10" x14ac:dyDescent="0.25">
      <c r="B1502" s="59"/>
      <c r="C1502" s="67"/>
      <c r="D1502" s="68"/>
      <c r="F1502" s="69"/>
      <c r="G1502" s="69"/>
      <c r="H1502" s="70"/>
      <c r="I1502" s="70"/>
      <c r="J1502" s="71"/>
    </row>
    <row r="1503" spans="2:10" x14ac:dyDescent="0.25">
      <c r="B1503" s="59"/>
      <c r="C1503" s="67"/>
      <c r="D1503" s="68"/>
      <c r="F1503" s="69"/>
      <c r="G1503" s="69"/>
      <c r="H1503" s="70"/>
      <c r="I1503" s="70"/>
      <c r="J1503" s="71"/>
    </row>
    <row r="1504" spans="2:10" x14ac:dyDescent="0.25">
      <c r="B1504" s="59"/>
      <c r="C1504" s="67"/>
      <c r="D1504" s="68"/>
      <c r="F1504" s="69"/>
      <c r="G1504" s="69"/>
      <c r="H1504" s="70"/>
      <c r="I1504" s="70"/>
      <c r="J1504" s="71"/>
    </row>
    <row r="1505" spans="2:10" x14ac:dyDescent="0.25">
      <c r="B1505" s="59"/>
      <c r="C1505" s="67"/>
      <c r="D1505" s="68"/>
      <c r="F1505" s="69"/>
      <c r="G1505" s="69"/>
      <c r="H1505" s="70"/>
      <c r="I1505" s="70"/>
      <c r="J1505" s="71"/>
    </row>
    <row r="1506" spans="2:10" x14ac:dyDescent="0.25">
      <c r="B1506" s="59"/>
      <c r="C1506" s="67"/>
      <c r="D1506" s="68"/>
      <c r="F1506" s="69"/>
      <c r="G1506" s="69"/>
      <c r="H1506" s="70"/>
      <c r="I1506" s="70"/>
      <c r="J1506" s="71"/>
    </row>
    <row r="1507" spans="2:10" x14ac:dyDescent="0.25">
      <c r="B1507" s="59"/>
      <c r="C1507" s="67"/>
      <c r="D1507" s="68"/>
      <c r="F1507" s="69"/>
      <c r="G1507" s="69"/>
      <c r="H1507" s="70"/>
      <c r="I1507" s="70"/>
      <c r="J1507" s="71"/>
    </row>
    <row r="1508" spans="2:10" x14ac:dyDescent="0.25">
      <c r="B1508" s="59"/>
      <c r="C1508" s="67"/>
      <c r="D1508" s="68"/>
      <c r="F1508" s="69"/>
      <c r="G1508" s="69"/>
      <c r="H1508" s="70"/>
      <c r="I1508" s="70"/>
      <c r="J1508" s="71"/>
    </row>
    <row r="1509" spans="2:10" x14ac:dyDescent="0.25">
      <c r="B1509" s="59"/>
      <c r="C1509" s="67"/>
      <c r="D1509" s="68"/>
      <c r="F1509" s="69"/>
      <c r="G1509" s="69"/>
      <c r="H1509" s="70"/>
      <c r="I1509" s="70"/>
      <c r="J1509" s="71"/>
    </row>
    <row r="1510" spans="2:10" x14ac:dyDescent="0.25">
      <c r="B1510" s="59"/>
      <c r="C1510" s="67"/>
      <c r="D1510" s="68"/>
      <c r="F1510" s="69"/>
      <c r="G1510" s="69"/>
      <c r="H1510" s="70"/>
      <c r="I1510" s="70"/>
      <c r="J1510" s="71"/>
    </row>
    <row r="1511" spans="2:10" x14ac:dyDescent="0.25">
      <c r="B1511" s="59"/>
      <c r="C1511" s="67"/>
      <c r="D1511" s="68"/>
      <c r="F1511" s="69"/>
      <c r="G1511" s="69"/>
      <c r="H1511" s="70"/>
      <c r="I1511" s="70"/>
      <c r="J1511" s="71"/>
    </row>
    <row r="1512" spans="2:10" x14ac:dyDescent="0.25">
      <c r="B1512" s="59"/>
      <c r="C1512" s="67"/>
      <c r="D1512" s="68"/>
      <c r="F1512" s="69"/>
      <c r="G1512" s="69"/>
      <c r="H1512" s="70"/>
      <c r="I1512" s="70"/>
      <c r="J1512" s="71"/>
    </row>
    <row r="1513" spans="2:10" x14ac:dyDescent="0.25">
      <c r="B1513" s="59"/>
      <c r="C1513" s="67"/>
      <c r="D1513" s="68"/>
      <c r="F1513" s="69"/>
      <c r="G1513" s="69"/>
      <c r="H1513" s="70"/>
      <c r="I1513" s="70"/>
      <c r="J1513" s="71"/>
    </row>
    <row r="1514" spans="2:10" x14ac:dyDescent="0.25">
      <c r="B1514" s="59"/>
      <c r="C1514" s="67"/>
      <c r="D1514" s="68"/>
      <c r="F1514" s="69"/>
      <c r="G1514" s="69"/>
      <c r="H1514" s="70"/>
      <c r="I1514" s="70"/>
      <c r="J1514" s="71"/>
    </row>
    <row r="1515" spans="2:10" x14ac:dyDescent="0.25">
      <c r="B1515" s="59"/>
      <c r="C1515" s="67"/>
      <c r="D1515" s="68"/>
      <c r="F1515" s="69"/>
      <c r="G1515" s="69"/>
      <c r="H1515" s="70"/>
      <c r="I1515" s="70"/>
      <c r="J1515" s="71"/>
    </row>
    <row r="1516" spans="2:10" x14ac:dyDescent="0.25">
      <c r="B1516" s="59"/>
      <c r="C1516" s="67"/>
      <c r="D1516" s="68"/>
      <c r="F1516" s="69"/>
      <c r="G1516" s="69"/>
      <c r="H1516" s="70"/>
      <c r="I1516" s="70"/>
      <c r="J1516" s="71"/>
    </row>
    <row r="1517" spans="2:10" x14ac:dyDescent="0.25">
      <c r="B1517" s="59"/>
      <c r="C1517" s="67"/>
      <c r="D1517" s="68"/>
      <c r="F1517" s="69"/>
      <c r="G1517" s="69"/>
      <c r="H1517" s="70"/>
      <c r="I1517" s="70"/>
      <c r="J1517" s="71"/>
    </row>
    <row r="1518" spans="2:10" x14ac:dyDescent="0.25">
      <c r="B1518" s="59"/>
      <c r="C1518" s="67"/>
      <c r="D1518" s="68"/>
      <c r="F1518" s="69"/>
      <c r="G1518" s="69"/>
      <c r="H1518" s="70"/>
      <c r="I1518" s="70"/>
      <c r="J1518" s="71"/>
    </row>
    <row r="1519" spans="2:10" x14ac:dyDescent="0.25">
      <c r="B1519" s="59"/>
      <c r="C1519" s="67"/>
      <c r="D1519" s="68"/>
      <c r="F1519" s="69"/>
      <c r="G1519" s="69"/>
      <c r="H1519" s="70"/>
      <c r="I1519" s="70"/>
      <c r="J1519" s="71"/>
    </row>
    <row r="1520" spans="2:10" x14ac:dyDescent="0.25">
      <c r="B1520" s="59"/>
      <c r="C1520" s="67"/>
      <c r="D1520" s="68"/>
      <c r="F1520" s="69"/>
      <c r="G1520" s="69"/>
      <c r="H1520" s="70"/>
      <c r="I1520" s="70"/>
      <c r="J1520" s="71"/>
    </row>
    <row r="1521" spans="2:10" x14ac:dyDescent="0.25">
      <c r="B1521" s="59"/>
      <c r="C1521" s="67"/>
      <c r="D1521" s="68"/>
      <c r="F1521" s="69"/>
      <c r="G1521" s="69"/>
      <c r="H1521" s="70"/>
      <c r="I1521" s="70"/>
      <c r="J1521" s="71"/>
    </row>
    <row r="1522" spans="2:10" x14ac:dyDescent="0.25">
      <c r="B1522" s="59"/>
      <c r="C1522" s="67"/>
      <c r="D1522" s="68"/>
      <c r="F1522" s="69"/>
      <c r="G1522" s="69"/>
      <c r="H1522" s="70"/>
      <c r="I1522" s="70"/>
      <c r="J1522" s="71"/>
    </row>
    <row r="1523" spans="2:10" x14ac:dyDescent="0.25">
      <c r="B1523" s="59"/>
      <c r="C1523" s="67"/>
      <c r="D1523" s="68"/>
      <c r="F1523" s="69"/>
      <c r="G1523" s="69"/>
      <c r="H1523" s="70"/>
      <c r="I1523" s="70"/>
      <c r="J1523" s="71"/>
    </row>
    <row r="1524" spans="2:10" x14ac:dyDescent="0.25">
      <c r="B1524" s="59"/>
      <c r="C1524" s="67"/>
      <c r="D1524" s="68"/>
      <c r="F1524" s="69"/>
      <c r="G1524" s="69"/>
      <c r="H1524" s="70"/>
      <c r="I1524" s="70"/>
      <c r="J1524" s="71"/>
    </row>
    <row r="1525" spans="2:10" x14ac:dyDescent="0.25">
      <c r="B1525" s="59"/>
      <c r="C1525" s="67"/>
      <c r="D1525" s="68"/>
      <c r="F1525" s="69"/>
      <c r="G1525" s="69"/>
      <c r="H1525" s="70"/>
      <c r="I1525" s="70"/>
      <c r="J1525" s="71"/>
    </row>
    <row r="1526" spans="2:10" x14ac:dyDescent="0.25">
      <c r="B1526" s="59"/>
      <c r="C1526" s="67"/>
      <c r="D1526" s="68"/>
      <c r="F1526" s="69"/>
      <c r="G1526" s="69"/>
      <c r="H1526" s="70"/>
      <c r="I1526" s="70"/>
      <c r="J1526" s="71"/>
    </row>
    <row r="1527" spans="2:10" x14ac:dyDescent="0.25">
      <c r="B1527" s="59"/>
      <c r="C1527" s="67"/>
      <c r="D1527" s="68"/>
      <c r="F1527" s="69"/>
      <c r="G1527" s="69"/>
      <c r="H1527" s="70"/>
      <c r="I1527" s="70"/>
      <c r="J1527" s="71"/>
    </row>
    <row r="1528" spans="2:10" x14ac:dyDescent="0.25">
      <c r="B1528" s="59"/>
      <c r="C1528" s="67"/>
      <c r="D1528" s="68"/>
      <c r="F1528" s="69"/>
      <c r="G1528" s="69"/>
      <c r="H1528" s="70"/>
      <c r="I1528" s="70"/>
      <c r="J1528" s="71"/>
    </row>
    <row r="1529" spans="2:10" x14ac:dyDescent="0.25">
      <c r="B1529" s="59"/>
      <c r="C1529" s="67"/>
      <c r="D1529" s="68"/>
      <c r="F1529" s="69"/>
      <c r="G1529" s="69"/>
      <c r="H1529" s="70"/>
      <c r="I1529" s="70"/>
      <c r="J1529" s="71"/>
    </row>
    <row r="1530" spans="2:10" x14ac:dyDescent="0.25">
      <c r="B1530" s="59"/>
      <c r="C1530" s="67"/>
      <c r="D1530" s="68"/>
      <c r="F1530" s="69"/>
      <c r="G1530" s="69"/>
      <c r="H1530" s="70"/>
      <c r="I1530" s="70"/>
      <c r="J1530" s="71"/>
    </row>
    <row r="1531" spans="2:10" x14ac:dyDescent="0.25">
      <c r="B1531" s="59"/>
      <c r="C1531" s="67"/>
      <c r="D1531" s="68"/>
      <c r="F1531" s="69"/>
      <c r="G1531" s="69"/>
      <c r="H1531" s="70"/>
      <c r="I1531" s="70"/>
      <c r="J1531" s="71"/>
    </row>
    <row r="1532" spans="2:10" x14ac:dyDescent="0.25">
      <c r="B1532" s="59"/>
      <c r="C1532" s="67"/>
      <c r="D1532" s="68"/>
      <c r="F1532" s="69"/>
      <c r="G1532" s="69"/>
      <c r="H1532" s="70"/>
      <c r="I1532" s="70"/>
      <c r="J1532" s="71"/>
    </row>
    <row r="1533" spans="2:10" x14ac:dyDescent="0.25">
      <c r="B1533" s="59"/>
      <c r="C1533" s="67"/>
      <c r="D1533" s="68"/>
      <c r="F1533" s="69"/>
      <c r="G1533" s="69"/>
      <c r="H1533" s="70"/>
      <c r="I1533" s="70"/>
      <c r="J1533" s="71"/>
    </row>
    <row r="1534" spans="2:10" x14ac:dyDescent="0.25">
      <c r="B1534" s="59"/>
      <c r="C1534" s="67"/>
      <c r="D1534" s="68"/>
      <c r="F1534" s="69"/>
      <c r="G1534" s="69"/>
      <c r="H1534" s="70"/>
      <c r="I1534" s="70"/>
      <c r="J1534" s="71"/>
    </row>
    <row r="1535" spans="2:10" x14ac:dyDescent="0.25">
      <c r="B1535" s="59"/>
      <c r="C1535" s="67"/>
      <c r="D1535" s="68"/>
      <c r="F1535" s="69"/>
      <c r="G1535" s="69"/>
      <c r="H1535" s="70"/>
      <c r="I1535" s="70"/>
      <c r="J1535" s="71"/>
    </row>
    <row r="1536" spans="2:10" x14ac:dyDescent="0.25">
      <c r="B1536" s="59"/>
      <c r="C1536" s="67"/>
      <c r="D1536" s="68"/>
      <c r="F1536" s="69"/>
      <c r="G1536" s="69"/>
      <c r="H1536" s="70"/>
      <c r="I1536" s="70"/>
      <c r="J1536" s="71"/>
    </row>
    <row r="1537" spans="2:10" x14ac:dyDescent="0.25">
      <c r="B1537" s="59"/>
      <c r="C1537" s="67"/>
      <c r="D1537" s="68"/>
      <c r="F1537" s="69"/>
      <c r="G1537" s="69"/>
      <c r="H1537" s="70"/>
      <c r="I1537" s="70"/>
      <c r="J1537" s="71"/>
    </row>
    <row r="1538" spans="2:10" x14ac:dyDescent="0.25">
      <c r="B1538" s="59"/>
      <c r="C1538" s="67"/>
      <c r="D1538" s="68"/>
      <c r="F1538" s="69"/>
      <c r="G1538" s="69"/>
      <c r="H1538" s="70"/>
      <c r="I1538" s="70"/>
      <c r="J1538" s="71"/>
    </row>
    <row r="1539" spans="2:10" x14ac:dyDescent="0.25">
      <c r="B1539" s="59"/>
      <c r="C1539" s="67"/>
      <c r="D1539" s="68"/>
      <c r="F1539" s="69"/>
      <c r="G1539" s="69"/>
      <c r="H1539" s="70"/>
      <c r="I1539" s="70"/>
      <c r="J1539" s="71"/>
    </row>
    <row r="1540" spans="2:10" x14ac:dyDescent="0.25">
      <c r="B1540" s="59"/>
      <c r="C1540" s="67"/>
      <c r="D1540" s="68"/>
      <c r="F1540" s="69"/>
      <c r="G1540" s="69"/>
      <c r="H1540" s="70"/>
      <c r="I1540" s="70"/>
      <c r="J1540" s="71"/>
    </row>
    <row r="1541" spans="2:10" x14ac:dyDescent="0.25">
      <c r="B1541" s="59"/>
      <c r="C1541" s="67"/>
      <c r="D1541" s="68"/>
      <c r="F1541" s="69"/>
      <c r="G1541" s="69"/>
      <c r="H1541" s="70"/>
      <c r="I1541" s="70"/>
      <c r="J1541" s="71"/>
    </row>
    <row r="1542" spans="2:10" x14ac:dyDescent="0.25">
      <c r="B1542" s="59"/>
      <c r="C1542" s="67"/>
      <c r="D1542" s="68"/>
      <c r="F1542" s="69"/>
      <c r="G1542" s="69"/>
      <c r="H1542" s="70"/>
      <c r="I1542" s="70"/>
      <c r="J1542" s="71"/>
    </row>
    <row r="1543" spans="2:10" x14ac:dyDescent="0.25">
      <c r="B1543" s="59"/>
      <c r="C1543" s="67"/>
      <c r="D1543" s="68"/>
      <c r="F1543" s="69"/>
      <c r="G1543" s="69"/>
      <c r="H1543" s="70"/>
      <c r="I1543" s="70"/>
      <c r="J1543" s="71"/>
    </row>
    <row r="1544" spans="2:10" x14ac:dyDescent="0.25">
      <c r="B1544" s="59"/>
      <c r="C1544" s="67"/>
      <c r="D1544" s="68"/>
      <c r="F1544" s="69"/>
      <c r="G1544" s="69"/>
      <c r="H1544" s="70"/>
      <c r="I1544" s="70"/>
      <c r="J1544" s="71"/>
    </row>
    <row r="1545" spans="2:10" x14ac:dyDescent="0.25">
      <c r="B1545" s="59"/>
      <c r="C1545" s="67"/>
      <c r="D1545" s="68"/>
      <c r="F1545" s="69"/>
      <c r="G1545" s="69"/>
      <c r="H1545" s="70"/>
      <c r="I1545" s="70"/>
      <c r="J1545" s="71"/>
    </row>
    <row r="1546" spans="2:10" x14ac:dyDescent="0.25">
      <c r="B1546" s="59"/>
      <c r="C1546" s="67"/>
      <c r="D1546" s="68"/>
      <c r="F1546" s="69"/>
      <c r="G1546" s="69"/>
      <c r="H1546" s="70"/>
      <c r="I1546" s="70"/>
      <c r="J1546" s="71"/>
    </row>
    <row r="1547" spans="2:10" x14ac:dyDescent="0.25">
      <c r="B1547" s="59"/>
      <c r="C1547" s="67"/>
      <c r="D1547" s="68"/>
      <c r="F1547" s="69"/>
      <c r="G1547" s="69"/>
      <c r="H1547" s="70"/>
      <c r="I1547" s="70"/>
      <c r="J1547" s="71"/>
    </row>
    <row r="1548" spans="2:10" x14ac:dyDescent="0.25">
      <c r="B1548" s="59"/>
      <c r="C1548" s="67"/>
      <c r="D1548" s="68"/>
      <c r="F1548" s="69"/>
      <c r="G1548" s="69"/>
      <c r="H1548" s="70"/>
      <c r="I1548" s="70"/>
      <c r="J1548" s="71"/>
    </row>
    <row r="1549" spans="2:10" x14ac:dyDescent="0.25">
      <c r="B1549" s="59"/>
      <c r="C1549" s="67"/>
      <c r="D1549" s="68"/>
      <c r="F1549" s="69"/>
      <c r="G1549" s="69"/>
      <c r="H1549" s="70"/>
      <c r="I1549" s="70"/>
      <c r="J1549" s="71"/>
    </row>
    <row r="1550" spans="2:10" x14ac:dyDescent="0.25">
      <c r="B1550" s="59"/>
      <c r="C1550" s="67"/>
      <c r="D1550" s="68"/>
      <c r="F1550" s="69"/>
      <c r="G1550" s="69"/>
      <c r="H1550" s="70"/>
      <c r="I1550" s="70"/>
      <c r="J1550" s="71"/>
    </row>
    <row r="1551" spans="2:10" x14ac:dyDescent="0.25">
      <c r="B1551" s="59"/>
      <c r="C1551" s="67"/>
      <c r="D1551" s="68"/>
      <c r="F1551" s="69"/>
      <c r="G1551" s="69"/>
      <c r="H1551" s="70"/>
      <c r="I1551" s="70"/>
      <c r="J1551" s="71"/>
    </row>
    <row r="1552" spans="2:10" x14ac:dyDescent="0.25">
      <c r="B1552" s="59"/>
      <c r="C1552" s="67"/>
      <c r="D1552" s="68"/>
      <c r="F1552" s="69"/>
      <c r="G1552" s="69"/>
      <c r="H1552" s="70"/>
      <c r="I1552" s="70"/>
      <c r="J1552" s="71"/>
    </row>
    <row r="1553" spans="2:10" x14ac:dyDescent="0.25">
      <c r="B1553" s="59"/>
      <c r="C1553" s="67"/>
      <c r="D1553" s="68"/>
      <c r="F1553" s="69"/>
      <c r="G1553" s="69"/>
      <c r="H1553" s="70"/>
      <c r="I1553" s="70"/>
      <c r="J1553" s="71"/>
    </row>
    <row r="1554" spans="2:10" x14ac:dyDescent="0.25">
      <c r="B1554" s="59"/>
      <c r="C1554" s="67"/>
      <c r="D1554" s="68"/>
      <c r="F1554" s="69"/>
      <c r="G1554" s="69"/>
      <c r="H1554" s="70"/>
      <c r="I1554" s="70"/>
      <c r="J1554" s="71"/>
    </row>
    <row r="1555" spans="2:10" x14ac:dyDescent="0.25">
      <c r="B1555" s="59"/>
      <c r="C1555" s="67"/>
      <c r="D1555" s="68"/>
      <c r="F1555" s="69"/>
      <c r="G1555" s="69"/>
      <c r="H1555" s="70"/>
      <c r="I1555" s="70"/>
      <c r="J1555" s="71"/>
    </row>
    <row r="1556" spans="2:10" x14ac:dyDescent="0.25">
      <c r="B1556" s="59"/>
      <c r="C1556" s="67"/>
      <c r="D1556" s="68"/>
      <c r="F1556" s="69"/>
      <c r="G1556" s="69"/>
      <c r="H1556" s="70"/>
      <c r="I1556" s="70"/>
      <c r="J1556" s="71"/>
    </row>
    <row r="1557" spans="2:10" x14ac:dyDescent="0.25">
      <c r="B1557" s="59"/>
      <c r="C1557" s="67"/>
      <c r="D1557" s="68"/>
      <c r="F1557" s="69"/>
      <c r="G1557" s="69"/>
      <c r="H1557" s="70"/>
      <c r="I1557" s="70"/>
      <c r="J1557" s="71"/>
    </row>
    <row r="1558" spans="2:10" x14ac:dyDescent="0.25">
      <c r="B1558" s="59"/>
      <c r="C1558" s="67"/>
      <c r="D1558" s="68"/>
      <c r="F1558" s="69"/>
      <c r="G1558" s="69"/>
      <c r="H1558" s="70"/>
      <c r="I1558" s="70"/>
      <c r="J1558" s="71"/>
    </row>
    <row r="1559" spans="2:10" x14ac:dyDescent="0.25">
      <c r="B1559" s="59"/>
      <c r="C1559" s="67"/>
      <c r="D1559" s="68"/>
      <c r="F1559" s="69"/>
      <c r="G1559" s="69"/>
      <c r="H1559" s="70"/>
      <c r="I1559" s="70"/>
      <c r="J1559" s="71"/>
    </row>
    <row r="1560" spans="2:10" x14ac:dyDescent="0.25">
      <c r="B1560" s="59"/>
      <c r="C1560" s="67"/>
      <c r="D1560" s="68"/>
      <c r="F1560" s="69"/>
      <c r="G1560" s="69"/>
      <c r="H1560" s="70"/>
      <c r="I1560" s="70"/>
      <c r="J1560" s="71"/>
    </row>
    <row r="1561" spans="2:10" x14ac:dyDescent="0.25">
      <c r="B1561" s="59"/>
      <c r="C1561" s="67"/>
      <c r="D1561" s="68"/>
      <c r="F1561" s="69"/>
      <c r="G1561" s="69"/>
      <c r="H1561" s="70"/>
      <c r="I1561" s="70"/>
      <c r="J1561" s="71"/>
    </row>
    <row r="1562" spans="2:10" x14ac:dyDescent="0.25">
      <c r="B1562" s="59"/>
      <c r="C1562" s="67"/>
      <c r="D1562" s="68"/>
      <c r="F1562" s="69"/>
      <c r="G1562" s="69"/>
      <c r="H1562" s="70"/>
      <c r="I1562" s="70"/>
      <c r="J1562" s="71"/>
    </row>
    <row r="1563" spans="2:10" x14ac:dyDescent="0.25">
      <c r="B1563" s="59"/>
      <c r="C1563" s="67"/>
      <c r="D1563" s="68"/>
      <c r="F1563" s="69"/>
      <c r="G1563" s="69"/>
      <c r="H1563" s="70"/>
      <c r="I1563" s="70"/>
      <c r="J1563" s="71"/>
    </row>
    <row r="1564" spans="2:10" x14ac:dyDescent="0.25">
      <c r="B1564" s="59"/>
      <c r="C1564" s="67"/>
      <c r="D1564" s="68"/>
      <c r="F1564" s="69"/>
      <c r="G1564" s="69"/>
      <c r="H1564" s="70"/>
      <c r="I1564" s="70"/>
      <c r="J1564" s="71"/>
    </row>
    <row r="1565" spans="2:10" x14ac:dyDescent="0.25">
      <c r="B1565" s="59"/>
      <c r="C1565" s="67"/>
      <c r="D1565" s="68"/>
      <c r="F1565" s="69"/>
      <c r="G1565" s="69"/>
      <c r="H1565" s="70"/>
      <c r="I1565" s="70"/>
      <c r="J1565" s="71"/>
    </row>
    <row r="1566" spans="2:10" x14ac:dyDescent="0.25">
      <c r="B1566" s="59"/>
      <c r="C1566" s="67"/>
      <c r="D1566" s="68"/>
      <c r="F1566" s="69"/>
      <c r="G1566" s="69"/>
      <c r="H1566" s="70"/>
      <c r="I1566" s="70"/>
      <c r="J1566" s="71"/>
    </row>
    <row r="1567" spans="2:10" x14ac:dyDescent="0.25">
      <c r="B1567" s="59"/>
      <c r="C1567" s="67"/>
      <c r="D1567" s="68"/>
      <c r="F1567" s="69"/>
      <c r="G1567" s="69"/>
      <c r="H1567" s="70"/>
      <c r="I1567" s="70"/>
      <c r="J1567" s="71"/>
    </row>
    <row r="1568" spans="2:10" x14ac:dyDescent="0.25">
      <c r="B1568" s="59"/>
      <c r="C1568" s="67"/>
      <c r="D1568" s="68"/>
      <c r="F1568" s="69"/>
      <c r="G1568" s="69"/>
      <c r="H1568" s="70"/>
      <c r="I1568" s="70"/>
      <c r="J1568" s="71"/>
    </row>
    <row r="1569" spans="2:10" x14ac:dyDescent="0.25">
      <c r="B1569" s="59"/>
      <c r="C1569" s="67"/>
      <c r="D1569" s="68"/>
      <c r="F1569" s="69"/>
      <c r="G1569" s="69"/>
      <c r="H1569" s="70"/>
      <c r="I1569" s="70"/>
      <c r="J1569" s="71"/>
    </row>
    <row r="1570" spans="2:10" x14ac:dyDescent="0.25">
      <c r="B1570" s="59"/>
      <c r="C1570" s="67"/>
      <c r="D1570" s="68"/>
      <c r="F1570" s="69"/>
      <c r="G1570" s="69"/>
      <c r="H1570" s="70"/>
      <c r="I1570" s="70"/>
      <c r="J1570" s="71"/>
    </row>
    <row r="1571" spans="2:10" x14ac:dyDescent="0.25">
      <c r="B1571" s="59"/>
      <c r="C1571" s="67"/>
      <c r="D1571" s="68"/>
      <c r="F1571" s="69"/>
      <c r="G1571" s="69"/>
      <c r="H1571" s="70"/>
      <c r="I1571" s="70"/>
      <c r="J1571" s="71"/>
    </row>
    <row r="1572" spans="2:10" x14ac:dyDescent="0.25">
      <c r="B1572" s="59"/>
      <c r="C1572" s="67"/>
      <c r="D1572" s="68"/>
      <c r="F1572" s="69"/>
      <c r="G1572" s="69"/>
      <c r="H1572" s="70"/>
      <c r="I1572" s="70"/>
      <c r="J1572" s="71"/>
    </row>
    <row r="1573" spans="2:10" x14ac:dyDescent="0.25">
      <c r="B1573" s="59"/>
      <c r="C1573" s="67"/>
      <c r="D1573" s="68"/>
      <c r="F1573" s="69"/>
      <c r="G1573" s="69"/>
      <c r="H1573" s="70"/>
      <c r="I1573" s="70"/>
      <c r="J1573" s="71"/>
    </row>
    <row r="1574" spans="2:10" x14ac:dyDescent="0.25">
      <c r="B1574" s="59"/>
      <c r="C1574" s="67"/>
      <c r="D1574" s="68"/>
      <c r="F1574" s="69"/>
      <c r="G1574" s="69"/>
      <c r="H1574" s="70"/>
      <c r="I1574" s="70"/>
      <c r="J1574" s="71"/>
    </row>
    <row r="1575" spans="2:10" x14ac:dyDescent="0.25">
      <c r="B1575" s="59"/>
      <c r="C1575" s="67"/>
      <c r="D1575" s="68"/>
      <c r="F1575" s="69"/>
      <c r="G1575" s="69"/>
      <c r="H1575" s="70"/>
      <c r="I1575" s="70"/>
      <c r="J1575" s="71"/>
    </row>
    <row r="1576" spans="2:10" x14ac:dyDescent="0.25">
      <c r="B1576" s="59"/>
      <c r="C1576" s="67"/>
      <c r="D1576" s="68"/>
      <c r="F1576" s="69"/>
      <c r="G1576" s="69"/>
      <c r="H1576" s="70"/>
      <c r="I1576" s="70"/>
      <c r="J1576" s="71"/>
    </row>
    <row r="1577" spans="2:10" x14ac:dyDescent="0.25">
      <c r="B1577" s="59"/>
      <c r="C1577" s="67"/>
      <c r="D1577" s="68"/>
      <c r="F1577" s="69"/>
      <c r="G1577" s="69"/>
      <c r="H1577" s="70"/>
      <c r="I1577" s="70"/>
      <c r="J1577" s="71"/>
    </row>
    <row r="1578" spans="2:10" x14ac:dyDescent="0.25">
      <c r="B1578" s="59"/>
      <c r="C1578" s="67"/>
      <c r="D1578" s="68"/>
      <c r="F1578" s="69"/>
      <c r="G1578" s="69"/>
      <c r="H1578" s="70"/>
      <c r="I1578" s="70"/>
      <c r="J1578" s="71"/>
    </row>
    <row r="1579" spans="2:10" x14ac:dyDescent="0.25">
      <c r="B1579" s="59"/>
      <c r="C1579" s="67"/>
      <c r="D1579" s="68"/>
      <c r="F1579" s="69"/>
      <c r="G1579" s="69"/>
      <c r="H1579" s="70"/>
      <c r="I1579" s="70"/>
      <c r="J1579" s="71"/>
    </row>
    <row r="1580" spans="2:10" x14ac:dyDescent="0.25">
      <c r="B1580" s="59"/>
      <c r="C1580" s="67"/>
      <c r="D1580" s="68"/>
      <c r="F1580" s="69"/>
      <c r="G1580" s="69"/>
      <c r="H1580" s="70"/>
      <c r="I1580" s="70"/>
      <c r="J1580" s="71"/>
    </row>
    <row r="1581" spans="2:10" x14ac:dyDescent="0.25">
      <c r="B1581" s="59"/>
      <c r="C1581" s="67"/>
      <c r="D1581" s="68"/>
      <c r="F1581" s="69"/>
      <c r="G1581" s="69"/>
      <c r="H1581" s="70"/>
      <c r="I1581" s="70"/>
      <c r="J1581" s="71"/>
    </row>
    <row r="1582" spans="2:10" x14ac:dyDescent="0.25">
      <c r="B1582" s="59"/>
      <c r="C1582" s="67"/>
      <c r="D1582" s="68"/>
      <c r="F1582" s="69"/>
      <c r="G1582" s="69"/>
      <c r="H1582" s="70"/>
      <c r="I1582" s="70"/>
      <c r="J1582" s="71"/>
    </row>
    <row r="1583" spans="2:10" x14ac:dyDescent="0.25">
      <c r="B1583" s="59"/>
      <c r="C1583" s="67"/>
      <c r="D1583" s="68"/>
      <c r="F1583" s="69"/>
      <c r="G1583" s="69"/>
      <c r="H1583" s="70"/>
      <c r="I1583" s="70"/>
      <c r="J1583" s="71"/>
    </row>
    <row r="1584" spans="2:10" x14ac:dyDescent="0.25">
      <c r="B1584" s="59"/>
      <c r="C1584" s="67"/>
      <c r="D1584" s="68"/>
      <c r="F1584" s="69"/>
      <c r="G1584" s="69"/>
      <c r="H1584" s="70"/>
      <c r="I1584" s="70"/>
      <c r="J1584" s="71"/>
    </row>
    <row r="1585" spans="2:10" x14ac:dyDescent="0.25">
      <c r="B1585" s="59"/>
      <c r="C1585" s="67"/>
      <c r="D1585" s="68"/>
      <c r="F1585" s="69"/>
      <c r="G1585" s="69"/>
      <c r="H1585" s="70"/>
      <c r="I1585" s="70"/>
      <c r="J1585" s="71"/>
    </row>
    <row r="1586" spans="2:10" x14ac:dyDescent="0.25">
      <c r="B1586" s="59"/>
      <c r="C1586" s="67"/>
      <c r="D1586" s="68"/>
      <c r="F1586" s="69"/>
      <c r="G1586" s="69"/>
      <c r="H1586" s="70"/>
      <c r="I1586" s="70"/>
      <c r="J1586" s="71"/>
    </row>
    <row r="1587" spans="2:10" x14ac:dyDescent="0.25">
      <c r="B1587" s="59"/>
      <c r="C1587" s="67"/>
      <c r="D1587" s="68"/>
      <c r="F1587" s="69"/>
      <c r="G1587" s="69"/>
      <c r="H1587" s="70"/>
      <c r="I1587" s="70"/>
      <c r="J1587" s="71"/>
    </row>
    <row r="1588" spans="2:10" x14ac:dyDescent="0.25">
      <c r="B1588" s="59"/>
      <c r="C1588" s="67"/>
      <c r="D1588" s="68"/>
      <c r="F1588" s="69"/>
      <c r="G1588" s="69"/>
      <c r="H1588" s="70"/>
      <c r="I1588" s="70"/>
      <c r="J1588" s="71"/>
    </row>
    <row r="1589" spans="2:10" x14ac:dyDescent="0.25">
      <c r="B1589" s="59"/>
      <c r="C1589" s="67"/>
      <c r="D1589" s="68"/>
      <c r="F1589" s="69"/>
      <c r="G1589" s="69"/>
      <c r="H1589" s="70"/>
      <c r="I1589" s="70"/>
      <c r="J1589" s="71"/>
    </row>
    <row r="1590" spans="2:10" x14ac:dyDescent="0.25">
      <c r="B1590" s="59"/>
      <c r="C1590" s="67"/>
      <c r="D1590" s="68"/>
      <c r="F1590" s="69"/>
      <c r="G1590" s="69"/>
      <c r="H1590" s="70"/>
      <c r="I1590" s="70"/>
      <c r="J1590" s="71"/>
    </row>
    <row r="1591" spans="2:10" x14ac:dyDescent="0.25">
      <c r="B1591" s="59"/>
      <c r="C1591" s="67"/>
      <c r="D1591" s="68"/>
      <c r="F1591" s="69"/>
      <c r="G1591" s="69"/>
      <c r="H1591" s="70"/>
      <c r="I1591" s="70"/>
      <c r="J1591" s="71"/>
    </row>
    <row r="1592" spans="2:10" x14ac:dyDescent="0.25">
      <c r="B1592" s="59"/>
      <c r="C1592" s="67"/>
      <c r="D1592" s="68"/>
      <c r="F1592" s="69"/>
      <c r="G1592" s="69"/>
      <c r="H1592" s="70"/>
      <c r="I1592" s="70"/>
      <c r="J1592" s="71"/>
    </row>
    <row r="1593" spans="2:10" x14ac:dyDescent="0.25">
      <c r="B1593" s="59"/>
      <c r="C1593" s="67"/>
      <c r="D1593" s="68"/>
      <c r="F1593" s="69"/>
      <c r="G1593" s="69"/>
      <c r="H1593" s="70"/>
      <c r="I1593" s="70"/>
      <c r="J1593" s="71"/>
    </row>
  </sheetData>
  <autoFilter ref="A9:J69"/>
  <mergeCells count="1">
    <mergeCell ref="E1:J1"/>
  </mergeCells>
  <dataValidations count="2">
    <dataValidation type="textLength" operator="lessThanOrEqual" allowBlank="1" showInputMessage="1" showErrorMessage="1" sqref="B63">
      <formula1>40</formula1>
    </dataValidation>
    <dataValidation type="textLength" operator="equal" allowBlank="1" showInputMessage="1" showErrorMessage="1" sqref="D66:D68">
      <formula1>13</formula1>
    </dataValidation>
  </dataValidations>
  <pageMargins left="0.25" right="0.25" top="0.75" bottom="0.75" header="0.3" footer="0.3"/>
  <pageSetup paperSize="9" scale="10" orientation="portrait" r:id="rId1"/>
  <ignoredErrors>
    <ignoredError sqref="A12:A29 A30:A5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8" customWidth="1"/>
    <col min="3" max="3" width="9.140625" style="10" customWidth="1"/>
  </cols>
  <sheetData>
    <row r="1" spans="2:3" x14ac:dyDescent="0.25">
      <c r="B1" s="3" t="s">
        <v>98</v>
      </c>
    </row>
    <row r="2" spans="2:3" x14ac:dyDescent="0.25">
      <c r="B2" s="12" t="s">
        <v>108</v>
      </c>
      <c r="C2" s="24"/>
    </row>
    <row r="3" spans="2:3" x14ac:dyDescent="0.25">
      <c r="B3" s="3" t="s">
        <v>54</v>
      </c>
      <c r="C3" s="16"/>
    </row>
    <row r="4" spans="2:3" x14ac:dyDescent="0.25">
      <c r="B4" s="5" t="s">
        <v>55</v>
      </c>
      <c r="C4" s="16"/>
    </row>
    <row r="5" spans="2:3" ht="14.25" customHeight="1" x14ac:dyDescent="0.25">
      <c r="B5" s="3" t="s">
        <v>27</v>
      </c>
    </row>
    <row r="6" spans="2:3" ht="14.25" customHeight="1" x14ac:dyDescent="0.25">
      <c r="B6" s="17" t="s">
        <v>92</v>
      </c>
      <c r="C6" s="14"/>
    </row>
    <row r="7" spans="2:3" x14ac:dyDescent="0.25">
      <c r="B7" s="21" t="s">
        <v>70</v>
      </c>
      <c r="C7" s="24"/>
    </row>
    <row r="8" spans="2:3" x14ac:dyDescent="0.25">
      <c r="B8" s="3" t="s">
        <v>29</v>
      </c>
    </row>
    <row r="9" spans="2:3" x14ac:dyDescent="0.25">
      <c r="B9" s="23" t="s">
        <v>97</v>
      </c>
      <c r="C9" s="24"/>
    </row>
    <row r="10" spans="2:3" x14ac:dyDescent="0.25">
      <c r="B10" s="4" t="s">
        <v>96</v>
      </c>
    </row>
    <row r="11" spans="2:3" x14ac:dyDescent="0.25">
      <c r="B11" s="3" t="s">
        <v>35</v>
      </c>
    </row>
    <row r="12" spans="2:3" x14ac:dyDescent="0.25">
      <c r="B12" s="3" t="s">
        <v>90</v>
      </c>
    </row>
    <row r="13" spans="2:3" x14ac:dyDescent="0.25">
      <c r="B13" s="3" t="s">
        <v>109</v>
      </c>
    </row>
    <row r="14" spans="2:3" x14ac:dyDescent="0.25">
      <c r="B14" s="3" t="s">
        <v>110</v>
      </c>
    </row>
    <row r="15" spans="2:3" x14ac:dyDescent="0.25">
      <c r="B15" s="12" t="s">
        <v>19</v>
      </c>
      <c r="C15" s="14"/>
    </row>
    <row r="16" spans="2:3" x14ac:dyDescent="0.25">
      <c r="B16" s="12" t="s">
        <v>33</v>
      </c>
      <c r="C16" s="14"/>
    </row>
    <row r="17" spans="2:3" x14ac:dyDescent="0.25">
      <c r="B17" s="3" t="s">
        <v>30</v>
      </c>
    </row>
    <row r="18" spans="2:3" x14ac:dyDescent="0.25">
      <c r="B18" s="3" t="s">
        <v>32</v>
      </c>
      <c r="C18" s="15"/>
    </row>
    <row r="19" spans="2:3" x14ac:dyDescent="0.25">
      <c r="B19" s="12" t="s">
        <v>79</v>
      </c>
      <c r="C19" s="14"/>
    </row>
    <row r="20" spans="2:3" x14ac:dyDescent="0.25">
      <c r="B20" s="20" t="s">
        <v>93</v>
      </c>
    </row>
    <row r="21" spans="2:3" x14ac:dyDescent="0.25">
      <c r="B21" s="12" t="s">
        <v>111</v>
      </c>
      <c r="C21" s="24"/>
    </row>
    <row r="22" spans="2:3" x14ac:dyDescent="0.25">
      <c r="B22" s="19" t="s">
        <v>112</v>
      </c>
      <c r="C22" s="14"/>
    </row>
    <row r="23" spans="2:3" x14ac:dyDescent="0.25">
      <c r="B23" s="3" t="s">
        <v>82</v>
      </c>
    </row>
    <row r="24" spans="2:3" x14ac:dyDescent="0.25">
      <c r="B24" s="3" t="s">
        <v>91</v>
      </c>
    </row>
    <row r="25" spans="2:3" x14ac:dyDescent="0.25">
      <c r="B25" s="3" t="s">
        <v>86</v>
      </c>
    </row>
    <row r="26" spans="2:3" x14ac:dyDescent="0.25">
      <c r="B26" s="3" t="s">
        <v>89</v>
      </c>
    </row>
    <row r="27" spans="2:3" x14ac:dyDescent="0.25">
      <c r="B27" s="20" t="s">
        <v>48</v>
      </c>
    </row>
    <row r="28" spans="2:3" x14ac:dyDescent="0.25">
      <c r="B28" s="22" t="s">
        <v>50</v>
      </c>
      <c r="C28" s="14"/>
    </row>
    <row r="29" spans="2:3" x14ac:dyDescent="0.25">
      <c r="B29" s="6" t="s">
        <v>49</v>
      </c>
    </row>
    <row r="30" spans="2:3" x14ac:dyDescent="0.25">
      <c r="B30" s="20" t="s">
        <v>37</v>
      </c>
    </row>
    <row r="31" spans="2:3" x14ac:dyDescent="0.25">
      <c r="B31" s="18" t="s">
        <v>88</v>
      </c>
      <c r="C31" s="14"/>
    </row>
    <row r="32" spans="2:3" x14ac:dyDescent="0.25">
      <c r="B32" s="23" t="s">
        <v>113</v>
      </c>
      <c r="C32" s="24"/>
    </row>
    <row r="33" spans="2:3" x14ac:dyDescent="0.25">
      <c r="B33" s="23" t="s">
        <v>31</v>
      </c>
      <c r="C33" s="14"/>
    </row>
    <row r="34" spans="2:3" x14ac:dyDescent="0.25">
      <c r="B34" s="18" t="s">
        <v>45</v>
      </c>
      <c r="C34" s="14"/>
    </row>
    <row r="35" spans="2:3" x14ac:dyDescent="0.25">
      <c r="B35" s="3" t="s">
        <v>114</v>
      </c>
    </row>
    <row r="36" spans="2:3" x14ac:dyDescent="0.25">
      <c r="B36" s="3" t="s">
        <v>44</v>
      </c>
    </row>
    <row r="37" spans="2:3" x14ac:dyDescent="0.25">
      <c r="B37" s="23" t="s">
        <v>101</v>
      </c>
      <c r="C37" s="24"/>
    </row>
    <row r="38" spans="2:3" x14ac:dyDescent="0.25">
      <c r="B38" s="18" t="s">
        <v>103</v>
      </c>
      <c r="C38" s="14"/>
    </row>
    <row r="39" spans="2:3" x14ac:dyDescent="0.25">
      <c r="B39" s="3" t="s">
        <v>60</v>
      </c>
    </row>
    <row r="40" spans="2:3" x14ac:dyDescent="0.25">
      <c r="B40" s="18" t="s">
        <v>21</v>
      </c>
      <c r="C40" s="14"/>
    </row>
    <row r="41" spans="2:3" x14ac:dyDescent="0.25">
      <c r="B41" s="3" t="s">
        <v>28</v>
      </c>
    </row>
    <row r="42" spans="2:3" x14ac:dyDescent="0.25">
      <c r="B42" s="3" t="s">
        <v>36</v>
      </c>
    </row>
    <row r="43" spans="2:3" x14ac:dyDescent="0.25">
      <c r="B43" s="3" t="s">
        <v>38</v>
      </c>
    </row>
    <row r="44" spans="2:3" x14ac:dyDescent="0.25">
      <c r="B44" s="3" t="s">
        <v>74</v>
      </c>
    </row>
    <row r="45" spans="2:3" x14ac:dyDescent="0.25">
      <c r="B45" s="3" t="s">
        <v>78</v>
      </c>
    </row>
    <row r="46" spans="2:3" x14ac:dyDescent="0.25">
      <c r="B46" s="18" t="s">
        <v>80</v>
      </c>
      <c r="C46" s="14"/>
    </row>
    <row r="47" spans="2:3" x14ac:dyDescent="0.25">
      <c r="B47" s="3" t="s">
        <v>67</v>
      </c>
    </row>
    <row r="48" spans="2:3" x14ac:dyDescent="0.25">
      <c r="B48" s="18" t="s">
        <v>69</v>
      </c>
      <c r="C48" s="14"/>
    </row>
    <row r="49" spans="2:3" x14ac:dyDescent="0.25">
      <c r="B49" s="18" t="s">
        <v>20</v>
      </c>
      <c r="C49" s="14"/>
    </row>
    <row r="50" spans="2:3" x14ac:dyDescent="0.25">
      <c r="B50" s="18" t="s">
        <v>24</v>
      </c>
      <c r="C50" s="14"/>
    </row>
    <row r="51" spans="2:3" x14ac:dyDescent="0.25">
      <c r="B51" s="3" t="s">
        <v>57</v>
      </c>
      <c r="C51" s="14"/>
    </row>
    <row r="52" spans="2:3" x14ac:dyDescent="0.25">
      <c r="B52" s="23" t="s">
        <v>42</v>
      </c>
      <c r="C52" s="14"/>
    </row>
    <row r="53" spans="2:3" x14ac:dyDescent="0.25">
      <c r="B53" s="23" t="s">
        <v>59</v>
      </c>
      <c r="C53" s="14"/>
    </row>
    <row r="54" spans="2:3" x14ac:dyDescent="0.25">
      <c r="B54" s="23" t="s">
        <v>102</v>
      </c>
      <c r="C54" s="14"/>
    </row>
    <row r="55" spans="2:3" x14ac:dyDescent="0.25">
      <c r="B55" s="23" t="s">
        <v>100</v>
      </c>
      <c r="C55" s="24"/>
    </row>
    <row r="56" spans="2:3" x14ac:dyDescent="0.25">
      <c r="B56" s="20" t="s">
        <v>94</v>
      </c>
    </row>
    <row r="57" spans="2:3" x14ac:dyDescent="0.25">
      <c r="B57" s="3" t="s">
        <v>87</v>
      </c>
    </row>
    <row r="58" spans="2:3" x14ac:dyDescent="0.25">
      <c r="B58" s="23" t="s">
        <v>56</v>
      </c>
      <c r="C58" s="14"/>
    </row>
    <row r="59" spans="2:3" x14ac:dyDescent="0.25">
      <c r="B59" s="23" t="s">
        <v>58</v>
      </c>
      <c r="C59" s="14"/>
    </row>
    <row r="60" spans="2:3" x14ac:dyDescent="0.25">
      <c r="B60" s="23" t="s">
        <v>115</v>
      </c>
      <c r="C60" s="24"/>
    </row>
    <row r="61" spans="2:3" x14ac:dyDescent="0.25">
      <c r="B61" s="3" t="s">
        <v>84</v>
      </c>
    </row>
    <row r="62" spans="2:3" x14ac:dyDescent="0.25">
      <c r="B62" s="18" t="s">
        <v>72</v>
      </c>
      <c r="C62" s="14"/>
    </row>
    <row r="63" spans="2:3" x14ac:dyDescent="0.25">
      <c r="B63" s="23" t="s">
        <v>41</v>
      </c>
      <c r="C63" s="24"/>
    </row>
    <row r="64" spans="2:3" x14ac:dyDescent="0.25">
      <c r="B64" s="9" t="s">
        <v>65</v>
      </c>
    </row>
    <row r="65" spans="2:3" x14ac:dyDescent="0.25">
      <c r="B65" s="9" t="s">
        <v>43</v>
      </c>
      <c r="C65" s="14"/>
    </row>
    <row r="66" spans="2:3" x14ac:dyDescent="0.25">
      <c r="B66" s="9" t="s">
        <v>51</v>
      </c>
      <c r="C66" s="14"/>
    </row>
    <row r="67" spans="2:3" x14ac:dyDescent="0.25">
      <c r="B67" s="23" t="s">
        <v>22</v>
      </c>
      <c r="C67" s="14"/>
    </row>
    <row r="68" spans="2:3" x14ac:dyDescent="0.25">
      <c r="B68" s="23" t="s">
        <v>23</v>
      </c>
      <c r="C68" s="14"/>
    </row>
    <row r="69" spans="2:3" x14ac:dyDescent="0.25">
      <c r="B69" s="23" t="s">
        <v>25</v>
      </c>
      <c r="C69" s="14"/>
    </row>
    <row r="70" spans="2:3" x14ac:dyDescent="0.25">
      <c r="B70" s="23" t="s">
        <v>26</v>
      </c>
      <c r="C70" s="14"/>
    </row>
    <row r="71" spans="2:3" x14ac:dyDescent="0.25">
      <c r="B71" s="23" t="s">
        <v>34</v>
      </c>
      <c r="C71" s="14"/>
    </row>
    <row r="72" spans="2:3" x14ac:dyDescent="0.25">
      <c r="B72" s="23" t="s">
        <v>83</v>
      </c>
      <c r="C72" s="24"/>
    </row>
    <row r="73" spans="2:3" x14ac:dyDescent="0.25">
      <c r="B73" s="23" t="s">
        <v>76</v>
      </c>
      <c r="C73" s="24"/>
    </row>
    <row r="74" spans="2:3" x14ac:dyDescent="0.25">
      <c r="B74" s="23" t="s">
        <v>75</v>
      </c>
      <c r="C74" s="24"/>
    </row>
    <row r="75" spans="2:3" x14ac:dyDescent="0.25">
      <c r="B75" s="23" t="s">
        <v>77</v>
      </c>
      <c r="C75" s="24"/>
    </row>
    <row r="76" spans="2:3" x14ac:dyDescent="0.25">
      <c r="B76" s="13" t="s">
        <v>62</v>
      </c>
      <c r="C76" s="14"/>
    </row>
    <row r="77" spans="2:3" x14ac:dyDescent="0.25">
      <c r="B77" s="13" t="s">
        <v>116</v>
      </c>
      <c r="C77" s="14"/>
    </row>
    <row r="78" spans="2:3" x14ac:dyDescent="0.25">
      <c r="B78" s="13" t="s">
        <v>52</v>
      </c>
      <c r="C78" s="14"/>
    </row>
    <row r="79" spans="2:3" x14ac:dyDescent="0.25">
      <c r="B79" s="13" t="s">
        <v>40</v>
      </c>
      <c r="C79" s="14"/>
    </row>
    <row r="80" spans="2:3" x14ac:dyDescent="0.25">
      <c r="B80" s="13" t="s">
        <v>73</v>
      </c>
      <c r="C80" s="14"/>
    </row>
    <row r="81" spans="2:4" x14ac:dyDescent="0.25">
      <c r="B81" s="13" t="s">
        <v>53</v>
      </c>
      <c r="C81" s="14"/>
    </row>
    <row r="82" spans="2:4" x14ac:dyDescent="0.25">
      <c r="B82" s="13" t="s">
        <v>63</v>
      </c>
      <c r="C82" s="14"/>
    </row>
    <row r="83" spans="2:4" x14ac:dyDescent="0.25">
      <c r="B83" s="13" t="s">
        <v>64</v>
      </c>
      <c r="C83" s="14"/>
    </row>
    <row r="84" spans="2:4" x14ac:dyDescent="0.25">
      <c r="B84" s="13" t="s">
        <v>117</v>
      </c>
      <c r="C84" s="14"/>
    </row>
    <row r="85" spans="2:4" x14ac:dyDescent="0.25">
      <c r="B85" s="13" t="s">
        <v>81</v>
      </c>
      <c r="C85" s="14"/>
    </row>
    <row r="86" spans="2:4" x14ac:dyDescent="0.25">
      <c r="B86" s="19" t="s">
        <v>68</v>
      </c>
      <c r="C86" s="14"/>
    </row>
    <row r="87" spans="2:4" x14ac:dyDescent="0.25">
      <c r="B87" s="7"/>
      <c r="D87" s="11">
        <f>SUM(C1:C97)</f>
        <v>0</v>
      </c>
    </row>
    <row r="88" spans="2:4" x14ac:dyDescent="0.25">
      <c r="B88" s="7"/>
    </row>
    <row r="89" spans="2:4" x14ac:dyDescent="0.25">
      <c r="B89" s="7"/>
    </row>
    <row r="90" spans="2:4" x14ac:dyDescent="0.25">
      <c r="B90" s="7"/>
    </row>
    <row r="91" spans="2:4" x14ac:dyDescent="0.25">
      <c r="B91" s="7"/>
    </row>
    <row r="92" spans="2:4" x14ac:dyDescent="0.25">
      <c r="B92" s="7"/>
    </row>
    <row r="93" spans="2:4" x14ac:dyDescent="0.25">
      <c r="B93" s="7"/>
    </row>
    <row r="94" spans="2:4" x14ac:dyDescent="0.25">
      <c r="B94" s="7"/>
    </row>
    <row r="95" spans="2:4" x14ac:dyDescent="0.25">
      <c r="B95" s="7"/>
    </row>
    <row r="96" spans="2:4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2023-10-24T08:33:01Z</dcterms:modified>
</cp:coreProperties>
</file>