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03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<sst xmlns="http://schemas.openxmlformats.org/spreadsheetml/2006/main" count="313" uniqueCount="147">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</sst>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54" sqref="E5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45239</v>
      </c>
      <c r="E3" s="7" t="s">
        <v>3</v>
      </c>
      <c r="F3" s="86"/>
      <c r="G3" s="90">
        <v>45242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160</v>
      </c>
      <c r="F17" s="23"/>
      <c r="G17" s="23">
        <f>E17*0.45</f>
        <v>72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160</v>
      </c>
      <c r="F20" s="23"/>
      <c r="G20" s="23">
        <f>E20*0.45</f>
        <v>72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1400</v>
      </c>
      <c r="F30" s="23">
        <v>0.4</v>
      </c>
      <c r="G30" s="23">
        <f>E30*0.4</f>
        <v>560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90</v>
      </c>
      <c r="F34" s="23"/>
      <c r="G34" s="23">
        <f>E34*1</f>
        <v>90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160</v>
      </c>
      <c r="F36" s="23"/>
      <c r="G36" s="23">
        <f>E36*0.3</f>
        <v>48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100</v>
      </c>
      <c r="F38" s="23"/>
      <c r="G38" s="23">
        <f>E38*1</f>
        <v>100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200</v>
      </c>
      <c r="F41" s="23"/>
      <c r="G41" s="23">
        <f>E41*0.6</f>
        <v>120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100</v>
      </c>
      <c r="F42" s="23"/>
      <c r="G42" s="23">
        <f>E42*1</f>
        <v>100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130</v>
      </c>
      <c r="F43" s="23">
        <v>1.0666666666666671</v>
      </c>
      <c r="G43" s="23">
        <f>E43*1</f>
        <v>130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160</v>
      </c>
      <c r="F46" s="23"/>
      <c r="G46" s="23">
        <f>E46*0.41</f>
        <v>65.599999999999994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200</v>
      </c>
      <c r="F50" s="23">
        <v>2.125</v>
      </c>
      <c r="G50" s="23">
        <f>E50*1</f>
        <v>200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20</v>
      </c>
      <c r="F52" s="23"/>
      <c r="G52" s="23">
        <f>E52*1</f>
        <v>20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1000</v>
      </c>
      <c r="F53" s="23"/>
      <c r="G53" s="23">
        <f>E53*0.41</f>
        <v>410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70</v>
      </c>
      <c r="F58" s="23">
        <v>1.013333333333333</v>
      </c>
      <c r="G58" s="23">
        <f>E58*1</f>
        <v>70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RIGHT(D62:D170,4)</f>
        <v>6527</v>
      </c>
      <c r="B62" s="47" t="s">
        <v>75</v>
      </c>
      <c r="C62" s="31" t="s">
        <v>23</v>
      </c>
      <c r="D62" s="28">
        <v>1001031076527</v>
      </c>
      <c r="E62" s="24">
        <v>50</v>
      </c>
      <c r="F62" s="23">
        <v>1.0166666666666671</v>
      </c>
      <c r="G62" s="23">
        <f>E62*1</f>
        <v>50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RIGHT(D64:D172,4)</f>
        <v>6666</v>
      </c>
      <c r="B64" s="27" t="s">
        <v>77</v>
      </c>
      <c r="C64" s="34" t="s">
        <v>25</v>
      </c>
      <c r="D64" s="28">
        <v>1001302276666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RIGHT(D65:D173,4)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RIGHT(D66:D173,4)</f>
        <v>6669</v>
      </c>
      <c r="B66" s="27" t="s">
        <v>79</v>
      </c>
      <c r="C66" s="34" t="s">
        <v>25</v>
      </c>
      <c r="D66" s="28">
        <v>1001300516669</v>
      </c>
      <c r="E66" s="24">
        <v>120</v>
      </c>
      <c r="F66" s="23">
        <v>0.28000000000000003</v>
      </c>
      <c r="G66" s="23">
        <f>E66*0.28</f>
        <v>33.6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RIGHT(D67:D174,4)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RIGHT(D69:D177,4)</f>
        <v>6683</v>
      </c>
      <c r="B69" s="27" t="s">
        <v>82</v>
      </c>
      <c r="C69" s="34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RIGHT(D70:D178,4)</f>
        <v>6636</v>
      </c>
      <c r="B70" s="27" t="s">
        <v>83</v>
      </c>
      <c r="C70" s="34" t="s">
        <v>25</v>
      </c>
      <c r="D70" s="28">
        <v>1001303636636</v>
      </c>
      <c r="E70" s="24">
        <v>40</v>
      </c>
      <c r="F70" s="23"/>
      <c r="G70" s="23">
        <f>E70*0.35</f>
        <v>14</v>
      </c>
      <c r="H70" s="14"/>
      <c r="I70" s="14"/>
      <c r="J70" s="40"/>
    </row>
    <row r="71" spans="1:10" ht="16.5" customHeight="1" x14ac:dyDescent="0.25">
      <c r="A71" s="79" t="str">
        <f>RIGHT(D71:D181,4)</f>
        <v>6684</v>
      </c>
      <c r="B71" s="27" t="s">
        <v>84</v>
      </c>
      <c r="C71" s="34" t="s">
        <v>25</v>
      </c>
      <c r="D71" s="28">
        <v>1001304506684</v>
      </c>
      <c r="E71" s="24">
        <v>800</v>
      </c>
      <c r="F71" s="23">
        <v>0.28000000000000003</v>
      </c>
      <c r="G71" s="23">
        <f>E71*0.28</f>
        <v>224.00000000000003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RIGHT(D72:D182,4)</f>
        <v>6562</v>
      </c>
      <c r="B72" s="27" t="s">
        <v>85</v>
      </c>
      <c r="C72" s="34" t="s">
        <v>25</v>
      </c>
      <c r="D72" s="28">
        <v>1001304506562</v>
      </c>
      <c r="E72" s="24">
        <v>280</v>
      </c>
      <c r="F72" s="23"/>
      <c r="G72" s="23">
        <f>E72*0.28</f>
        <v>78.400000000000006</v>
      </c>
      <c r="H72" s="14"/>
      <c r="I72" s="14"/>
      <c r="J72" s="40"/>
    </row>
    <row r="73" spans="1:10" ht="16.5" customHeight="1" x14ac:dyDescent="0.25">
      <c r="A73" s="79" t="str">
        <f>RIGHT(D73:D183,4)</f>
        <v>6535</v>
      </c>
      <c r="B73" s="27" t="s">
        <v>86</v>
      </c>
      <c r="C73" s="34" t="s">
        <v>25</v>
      </c>
      <c r="D73" s="28">
        <v>1001305196535</v>
      </c>
      <c r="E73" s="24">
        <v>120</v>
      </c>
      <c r="F73" s="23"/>
      <c r="G73" s="23">
        <f>E73*0.35</f>
        <v>42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1400</v>
      </c>
      <c r="F74" s="23">
        <v>0.35</v>
      </c>
      <c r="G74" s="23">
        <f>E74*0.35</f>
        <v>489.99999999999994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200</v>
      </c>
      <c r="F79" s="23">
        <v>0.85</v>
      </c>
      <c r="G79" s="23">
        <f>E79*1</f>
        <v>200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120</v>
      </c>
      <c r="F80" s="23"/>
      <c r="G80" s="23">
        <f>E80*0.35</f>
        <v>42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280</v>
      </c>
      <c r="F84" s="23">
        <v>0.1</v>
      </c>
      <c r="G84" s="23">
        <f>E84*0.1</f>
        <v>28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400</v>
      </c>
      <c r="F88" s="23">
        <v>0.12</v>
      </c>
      <c r="G88" s="23">
        <f>E88*0.12</f>
        <v>48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4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4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4"/>
        <v>6453</v>
      </c>
      <c r="B91" s="27" t="s">
        <v>104</v>
      </c>
      <c r="C91" s="34" t="s">
        <v>25</v>
      </c>
      <c r="D91" s="28">
        <v>1001202506453</v>
      </c>
      <c r="E91" s="24">
        <v>420</v>
      </c>
      <c r="F91" s="23">
        <v>0.1</v>
      </c>
      <c r="G91" s="23">
        <f>E91*0.1</f>
        <v>42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4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4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4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150</v>
      </c>
      <c r="F97" s="82"/>
      <c r="G97" s="23">
        <f>E97*0.1</f>
        <v>15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90</v>
      </c>
      <c r="F100" s="23">
        <v>0.3</v>
      </c>
      <c r="G100" s="23">
        <f>E100*0.3</f>
        <v>27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5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5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5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5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5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5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5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5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5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5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12990</v>
      </c>
      <c r="F118" s="17">
        <f>SUM(F10:F117)</f>
        <v>39.732916666666668</v>
      </c>
      <c r="G118" s="17">
        <f>SUM(G11:G117)</f>
        <v>5207.5999999999995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142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94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144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2023-11-07T11:47:07Z</dcterms:modified>
</cp:coreProperties>
</file>