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185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G52" i="1" l="1"/>
  <c r="D87" i="2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4" i="1" s="1"/>
  <c r="A12" i="1"/>
  <c r="G11" i="1"/>
  <c r="A11" i="1"/>
</calcChain>
</file>

<file path=xl/sharedStrings.xml><?xml version="1.0" encoding="utf-8"?>
<sst xmlns="http://schemas.openxmlformats.org/spreadsheetml/2006/main" count="325" uniqueCount="155">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</sst>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8"/>
  <sheetViews>
    <sheetView tabSelected="1" zoomScale="87" zoomScaleNormal="87" workbookViewId="0">
      <pane ySplit="9" topLeftCell="A100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45248</v>
      </c>
      <c r="E3" s="7" t="s">
        <v>3</v>
      </c>
      <c r="F3" s="100"/>
      <c r="G3" s="104">
        <v>45251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  <c r="K20" s="85"/>
    </row>
    <row r="21" spans="1:11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40</v>
      </c>
      <c r="F28" s="23"/>
      <c r="G28" s="23">
        <f>E28*0.45</f>
        <v>18</v>
      </c>
      <c r="H28" s="14"/>
      <c r="I28" s="14"/>
      <c r="J28" s="40"/>
    </row>
    <row r="29" spans="1:11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400</v>
      </c>
      <c r="F34" s="23">
        <v>0.5</v>
      </c>
      <c r="G34" s="23">
        <f>E34*0.5</f>
        <v>200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90</v>
      </c>
      <c r="F39" s="23"/>
      <c r="G39" s="23">
        <f>E39*0.3</f>
        <v>27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150</v>
      </c>
      <c r="F40" s="23"/>
      <c r="G40" s="23">
        <f>E40*0.41</f>
        <v>61.499999999999993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0</v>
      </c>
      <c r="F47" s="23">
        <v>0.45</v>
      </c>
      <c r="G47" s="23">
        <f>E47*0.41</f>
        <v>0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150</v>
      </c>
      <c r="F49" s="23"/>
      <c r="G49" s="23">
        <f>E49*0.41</f>
        <v>61.499999999999993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40</v>
      </c>
      <c r="F50" s="23"/>
      <c r="G50" s="23">
        <f>E50*1</f>
        <v>40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200</v>
      </c>
      <c r="F52" s="23">
        <v>0.36</v>
      </c>
      <c r="G52" s="23">
        <f>E52*0.36</f>
        <v>72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100</v>
      </c>
      <c r="F53" s="23">
        <v>0.45</v>
      </c>
      <c r="G53" s="23">
        <f>E53*0.41</f>
        <v>41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100</v>
      </c>
      <c r="F55" s="23">
        <v>1.033333333333333</v>
      </c>
      <c r="G55" s="23">
        <f>E55*1</f>
        <v>100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40</v>
      </c>
      <c r="F59" s="23"/>
      <c r="G59" s="23">
        <f>E59*0.38</f>
        <v>15.2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RIGHT(D60:D169,4)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60</v>
      </c>
      <c r="F66" s="23">
        <v>1.0166666666666671</v>
      </c>
      <c r="G66" s="23">
        <f>E66*1</f>
        <v>60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40</v>
      </c>
      <c r="F69" s="23"/>
      <c r="G69" s="23">
        <f>E69*0.33</f>
        <v>13.200000000000001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20</v>
      </c>
      <c r="F74" s="23">
        <v>0.7</v>
      </c>
      <c r="G74" s="23">
        <f>E74</f>
        <v>20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240</v>
      </c>
      <c r="F77" s="23"/>
      <c r="G77" s="23">
        <f>E77*0.28</f>
        <v>67.2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0" si="2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RIGHT(D101:D214,4)</f>
        <v>3215</v>
      </c>
      <c r="B101" s="27" t="s">
        <v>114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RIGHT(D103:D219,4)</f>
        <v>6450</v>
      </c>
      <c r="B103" s="48" t="s">
        <v>116</v>
      </c>
      <c r="C103" s="36" t="s">
        <v>25</v>
      </c>
      <c r="D103" s="28">
        <v>1001233296450</v>
      </c>
      <c r="E103" s="24">
        <v>0</v>
      </c>
      <c r="F103" s="82"/>
      <c r="G103" s="23">
        <f>E103*0.1</f>
        <v>0</v>
      </c>
      <c r="H103" s="14"/>
      <c r="I103" s="14">
        <v>30</v>
      </c>
      <c r="J103" s="40"/>
    </row>
    <row r="104" spans="1:10" x14ac:dyDescent="0.25">
      <c r="A104" s="99" t="str">
        <f>RIGHT(D104:D221,4)</f>
        <v>6279</v>
      </c>
      <c r="B104" s="48" t="s">
        <v>117</v>
      </c>
      <c r="C104" s="36" t="s">
        <v>25</v>
      </c>
      <c r="D104" s="28">
        <v>1001220286279</v>
      </c>
      <c r="E104" s="24">
        <v>0</v>
      </c>
      <c r="F104" s="82"/>
      <c r="G104" s="23">
        <f>E104*0.15</f>
        <v>0</v>
      </c>
      <c r="H104" s="14"/>
      <c r="I104" s="14"/>
      <c r="J104" s="40"/>
    </row>
    <row r="105" spans="1:10" x14ac:dyDescent="0.25">
      <c r="A105" s="99" t="str">
        <f>RIGHT(D105:D222,4)</f>
        <v>6448</v>
      </c>
      <c r="B105" s="48" t="s">
        <v>118</v>
      </c>
      <c r="C105" s="36" t="s">
        <v>25</v>
      </c>
      <c r="D105" s="28">
        <v>1001234146448</v>
      </c>
      <c r="E105" s="24">
        <v>40</v>
      </c>
      <c r="F105" s="82"/>
      <c r="G105" s="23">
        <f>E105*0.1</f>
        <v>4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119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3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3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3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3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3"/>
        <v>4956</v>
      </c>
      <c r="B116" s="95" t="s">
        <v>129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3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3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3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3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3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3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1830</v>
      </c>
      <c r="F124" s="17">
        <f>SUM(F10:F123)</f>
        <v>42.872916666666661</v>
      </c>
      <c r="G124" s="17">
        <f>SUM(G11:G123)</f>
        <v>854.60000000000014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148</v>
      </c>
    </row>
    <row r="36" spans="2:3" x14ac:dyDescent="0.25">
      <c r="B36" s="27" t="s">
        <v>54</v>
      </c>
    </row>
    <row r="37" spans="2:3" x14ac:dyDescent="0.25">
      <c r="B37" s="81" t="s">
        <v>117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2023-11-16T12:04:16Z</dcterms:modified>
</cp:coreProperties>
</file>