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8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5" borderId="0" applyAlignment="1" pivotButton="0" quotePrefix="0" xfId="0">
      <alignment horizontal="right"/>
    </xf>
    <xf numFmtId="0" fontId="6" fillId="0" borderId="19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6" fillId="5" borderId="0" applyAlignment="1" pivotButton="0" quotePrefix="0" xfId="0">
      <alignment horizontal="right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J12" sqref="J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4" t="inlineStr">
        <is>
          <t>ООО "КСК ТРЕЙД" самовывоз</t>
        </is>
      </c>
      <c r="F1" s="105" t="n"/>
      <c r="G1" s="105" t="n"/>
      <c r="H1" s="105" t="n"/>
      <c r="I1" s="105" t="n"/>
      <c r="J1" s="106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7" t="n">
        <v>45312</v>
      </c>
      <c r="E3" s="7" t="inlineStr">
        <is>
          <t xml:space="preserve">Доставка: </t>
        </is>
      </c>
      <c r="F3" s="107" t="n"/>
      <c r="G3" s="107" t="n">
        <v>45315</v>
      </c>
      <c r="H3" s="105" t="n"/>
      <c r="I3" s="105" t="n"/>
      <c r="J3" s="106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RIGHT(D27:D137,4)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RIGHT(D28:D138,4)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RIGHT(D29:D139,4)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RIGHT(D30:D141,4)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1000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RIGHT(D32:D144,4)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100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RIGHT(D36:D145,4)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RIGHT(D37:D146,4)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RIGHT(D38:D148,4)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RIGHT(D39:D149,4)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RIGHT(D40:D148,4)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RIGHT(D41:D149,4)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RIGHT(D42:D151,4)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RIGHT(D43:D156,4)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RIGHT(D44:D159,4)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RIGHT(D45:D160,4)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RIGHT(D46:D161,4)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RIGHT(D47:D162,4)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400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RIGHT(D50:D165,4)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RIGHT(D51:D166,4)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RIGHT(D52:D167,4)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RIGHT(D53:D168,4)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700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200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300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RIGHT(D58:D169,4)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RIGHT(D60:D171,4)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RIGHT(D62:D169,4)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600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RIGHT(D63:D170,4)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RIGHT(D64:D171,4)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RIGHT(D65:D174,4)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RIGHT(D66:D176,4)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RIGHT(D67:D177,4)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RIGHT(D68:D178,4)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RIGHT(D69:D179,4)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RIGHT(D70:D179,4)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RIGHT(D71:D180,4)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RIGHT(D72:D182,4)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RIGHT(D73:D183,4)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400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RIGHT(D76:D187,4)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400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RIGHT(D77:D188,4)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RIGHT(D79:D188,4)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800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RIGHT(D81:D189,4)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RIGHT(D82:D190,4)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RIGHT(D83:D190,4)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RIGHT(D84:D191,4)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RIGHT(D85:D191,4)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150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RIGHT(D87:D193,4)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800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RIGHT(D88:D194,4)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RIGHT(D89:D195,4)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200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RIGHT(D90:D196,4)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RIGHT(D91:D198,4)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RIGHT(D92:D200,4)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RIGHT(D93:D205,4)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RIGHT(D94:D206,4)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 s="99">
      <c r="A96" s="98">
        <f>RIGHT(D96:D210,4)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9" thickBot="1">
      <c r="A97" s="98">
        <f>RIGHT(D97:D211,4)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9" thickBot="1" thickTop="1">
      <c r="A98" s="98">
        <f>RIGHT(D98:D212,4)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9" thickTop="1">
      <c r="A99" s="98">
        <f>RIGHT(D99:D213,4)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6756</v>
      </c>
      <c r="E99" s="24" t="n">
        <v>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 s="99">
      <c r="A100" s="98">
        <f>RIGHT(D100:D214,4)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2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s="99">
      <c r="A101" s="98">
        <f>RIGHT(D101:D215,4)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2" t="n">
        <v>6645</v>
      </c>
      <c r="E101" s="24" t="n">
        <v>0</v>
      </c>
      <c r="F101" s="23" t="n"/>
      <c r="G101" s="23">
        <f>E101*0.8</f>
        <v/>
      </c>
      <c r="H101" s="14" t="n"/>
      <c r="I101" s="14" t="n"/>
      <c r="J101" s="40" t="n"/>
    </row>
    <row r="102" ht="16.5" customHeight="1" s="99" thickBot="1">
      <c r="A102" s="98">
        <f>RIGHT(D102:D214,4)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s="99" thickBot="1" thickTop="1">
      <c r="A103" s="98">
        <f>RIGHT(D103:D217,4)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s="99" thickTop="1">
      <c r="A104" s="98">
        <f>RIGHT(D104:D220,4)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99">
      <c r="A105" s="98">
        <f>RIGHT(D105:D221,4)</f>
        <v/>
      </c>
      <c r="B105" s="48" t="inlineStr">
        <is>
          <t>БЕКОН с/к с/н в/у 1/100 10шт.</t>
        </is>
      </c>
      <c r="C105" s="36" t="inlineStr">
        <is>
          <t>ШТ</t>
        </is>
      </c>
      <c r="D105" s="28" t="n">
        <v>6450</v>
      </c>
      <c r="E105" s="24" t="n">
        <v>100</v>
      </c>
      <c r="F105" s="23" t="n"/>
      <c r="G105" s="23">
        <f>E105*0.1</f>
        <v/>
      </c>
      <c r="H105" s="103" t="n"/>
      <c r="I105" s="103" t="n"/>
      <c r="J105" s="101" t="n"/>
      <c r="K105" s="84" t="n"/>
    </row>
    <row r="106" ht="16.5" customHeight="1" s="99" thickBot="1">
      <c r="A106" s="98">
        <f>RIGHT(D106:D221,4)</f>
        <v/>
      </c>
      <c r="B106" s="48" t="inlineStr">
        <is>
          <t>БУЖЕНИНА ЗАПЕЧЕННАЯ с/н в/у 1/100 10шт.</t>
        </is>
      </c>
      <c r="C106" s="36" t="inlineStr">
        <is>
          <t>ШТ</t>
        </is>
      </c>
      <c r="D106" s="28" t="n">
        <v>6233</v>
      </c>
      <c r="E106" s="24" t="n">
        <v>0</v>
      </c>
      <c r="F106" s="23" t="n">
        <v>0.1</v>
      </c>
      <c r="G106" s="23">
        <f>E106*0.1</f>
        <v/>
      </c>
      <c r="H106" s="103" t="n"/>
      <c r="I106" s="103" t="n"/>
      <c r="J106" s="101" t="n"/>
    </row>
    <row r="107" ht="16.5" customHeight="1" s="99" thickBot="1" thickTop="1">
      <c r="A107" s="98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Bot="1" thickTop="1">
      <c r="A108" s="98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9" thickTop="1">
      <c r="A109" s="98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>
      <c r="A111" s="98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99" thickBot="1">
      <c r="A112" s="98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99" thickBot="1" thickTop="1">
      <c r="A113" s="98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9" thickBot="1" thickTop="1">
      <c r="A114" s="98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9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3" thickBot="1" thickTop="1">
      <c r="A116" s="85">
        <f>RIGHT(D116:D231,4)</f>
        <v/>
      </c>
      <c r="B116" s="94" t="inlineStr">
        <is>
          <t>С КУРИЦЕЙ И ГРИБАМИ 1/420 10шт.зам.</t>
        </is>
      </c>
      <c r="C116" s="95" t="inlineStr">
        <is>
          <t>ШТ</t>
        </is>
      </c>
      <c r="D116" s="88" t="n">
        <v>1002133974956</v>
      </c>
      <c r="E116" s="89" t="n">
        <v>0</v>
      </c>
      <c r="F116" s="90" t="n">
        <v>0.42</v>
      </c>
      <c r="G116" s="90">
        <f>E116*0.42</f>
        <v/>
      </c>
      <c r="H116" s="91" t="n">
        <v>4.2</v>
      </c>
      <c r="I116" s="96" t="n">
        <v>120</v>
      </c>
      <c r="J116" s="91" t="n"/>
      <c r="K116" s="92" t="n"/>
    </row>
    <row r="117" ht="16.5" customHeight="1" s="99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99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9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99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99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99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99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2024-01-23T13:29:29Z</dcterms:modified>
  <cp:lastModifiedBy>Uaer4</cp:lastModifiedBy>
  <cp:lastPrinted>2023-11-08T08:22:20Z</cp:lastPrinted>
</cp:coreProperties>
</file>