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2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<sst xmlns="http://schemas.openxmlformats.org/spreadsheetml/2006/main" count="315" uniqueCount="147">
  <si>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</si>
  <si>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</si>
  <si>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</si>
  <si>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</si>
  <si>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</si>
  <si>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</si>
  <si>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</si>
  <si>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</si>
  <si>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</si>
  <si>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</si>
  <si>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</si>
  <si>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</si>
  <si>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</si>
  <si>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</si>
  <si>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</si>
  <si>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</si>
  <si>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</si>
  <si>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</si>
  <si>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</si>
  <si>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</si>
  <si>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</si>
  <si>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</si>
  <si>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</si>
  <si>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</si>
  <si>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</si>
  <si>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</si>
  <si>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</si>
  <si>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</si>
  <si>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</si>
  <si>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</si>
  <si>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</si>
  <si>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</si>
  <si>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</si>
  <si>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</si>
  <si>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</si>
  <si>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</si>
  <si>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</si>
  <si>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</si>
  <si>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</si>
  <si>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</si>
  <si>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</si>
  <si>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</si>
  <si>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</si>
  <si>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</si>
  <si>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</si>
  <si>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</si>
  <si>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</si>
  <si>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</si>
  <si>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</si>
  <si>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</si>
  <si>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</si>
  <si>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</si>
  <si>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</si>
  <si>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</si>
  <si>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</si>
  <si>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</si>
  <si>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</si>
  <si>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</si>
  <si>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</si>
  <si>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</si>
  <si>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</si>
  <si>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</si>
  <si>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</si>
  <si>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</si>
  <si>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</si>
  <si>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</si>
  <si>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</si>
  <si>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</si>
  <si>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</si>
  <si>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</si>
  <si>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</si>
  <si>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</si>
  <si>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</si>
  <si>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</si>
  <si>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</si>
  <si>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</si>
  <si>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</si>
  <si>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</si>
  <si>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</si>
  <si>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</si>
  <si>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</si>
  <si>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</si>
  <si>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</si>
  <si>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</si>
  <si>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</si>
  <si>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</si>
  <si>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</si>
  <si>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</si>
  <si>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</si>
  <si>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</si>
  <si>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</si>
  <si>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</si>
  <si>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</si>
  <si>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</si>
  <si>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</si>
  <si>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</si>
  <si>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</si>
  <si>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</si>
  <si>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</si>
  <si>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</si>
  <si>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</si>
  <si>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</si>
  <si>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</si>
  <si>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</si>
  <si>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</si>
  <si>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</si>
  <si>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</si>
  <si>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</si>
  <si>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</si>
  <si>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</si>
  <si>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</si>
  <si>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</si>
  <si>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</si>
  <si>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</si>
  <si>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</si>
  <si>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</si>
  <si>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</si>
  <si>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</si>
  <si>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</si>
  <si>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</si>
  <si>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</si>
  <si>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</si>
  <si>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</si>
  <si>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</si>
  <si>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</si>
  <si>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</si>
  <si>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</si>
  <si>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</si>
  <si>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</si>
  <si>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</si>
  <si>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</si>
  <si>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</si>
  <si>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</si>
  <si>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</si>
  <si>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</si>
  <si>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</si>
  <si>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</si>
  <si>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</si>
  <si>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</si>
  <si>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</si>
  <si>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</si>
  <si>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</si>
  <si>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</si>
  <si>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</si>
  <si>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</si>
  <si>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</si>
  <si>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6661 СОЧНЫЙ ГРИЛЬ ПМ сос п/о мгс 1.5*4_Маяк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</si>
</sst>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45225</v>
      </c>
      <c r="E3" s="7" t="s">
        <v>3</v>
      </c>
      <c r="F3" s="86"/>
      <c r="G3" s="90">
        <v>45228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40</v>
      </c>
      <c r="F14" s="23"/>
      <c r="G14" s="23">
        <f>E14*0.4</f>
        <v>16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60</v>
      </c>
      <c r="F25" s="23"/>
      <c r="G25" s="23">
        <f>E25*1</f>
        <v>60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50</v>
      </c>
      <c r="F27" s="23">
        <v>1.48</v>
      </c>
      <c r="G27" s="23">
        <f>E27*1</f>
        <v>50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80</v>
      </c>
      <c r="F34" s="23"/>
      <c r="G34" s="23">
        <f>E34*1</f>
        <v>80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320</v>
      </c>
      <c r="F39" s="23">
        <v>0.4</v>
      </c>
      <c r="G39" s="23">
        <f>E39*0.4</f>
        <v>128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80</v>
      </c>
      <c r="F40" s="23">
        <v>2.125</v>
      </c>
      <c r="G40" s="23">
        <f>E40*1</f>
        <v>80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120</v>
      </c>
      <c r="F41" s="23"/>
      <c r="G41" s="23">
        <f>E41*0.6</f>
        <v>72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700</v>
      </c>
      <c r="F44" s="23">
        <v>0.45</v>
      </c>
      <c r="G44" s="23">
        <f>E44*0.41</f>
        <v>287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50</v>
      </c>
      <c r="F45" s="23"/>
      <c r="G45" s="23">
        <f>E45*1</f>
        <v>50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1800</v>
      </c>
      <c r="F49" s="23">
        <v>0.45</v>
      </c>
      <c r="G49" s="23">
        <f>E49*0.41</f>
        <v>738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146</v>
      </c>
      <c r="C52" s="31" t="s">
        <v>23</v>
      </c>
      <c r="D52" s="28">
        <v>6661</v>
      </c>
      <c r="E52" s="24">
        <v>40</v>
      </c>
      <c r="F52" s="23"/>
      <c r="G52" s="23">
        <f>E52*1</f>
        <v>40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280</v>
      </c>
      <c r="F53" s="23"/>
      <c r="G53" s="23">
        <f>E53*0.41</f>
        <v>114.8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120</v>
      </c>
      <c r="F61" s="23"/>
      <c r="G61" s="23">
        <f>E61*0.4</f>
        <v>48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200</v>
      </c>
      <c r="F62" s="23">
        <v>1.0166666666666671</v>
      </c>
      <c r="G62" s="23">
        <f>E62*1</f>
        <v>200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120</v>
      </c>
      <c r="F66" s="23">
        <v>0.28000000000000003</v>
      </c>
      <c r="G66" s="23">
        <f>E66*0.28</f>
        <v>33.6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600</v>
      </c>
      <c r="F69" s="23">
        <v>0.35</v>
      </c>
      <c r="G69" s="23">
        <f>E69*0.35</f>
        <v>210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120</v>
      </c>
      <c r="F72" s="23"/>
      <c r="G72" s="23">
        <f>E72*0.28</f>
        <v>33.6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1200</v>
      </c>
      <c r="F75" s="23">
        <v>0.35</v>
      </c>
      <c r="G75" s="23">
        <f>E75*0.35</f>
        <v>420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110</v>
      </c>
      <c r="F76" s="23">
        <v>0.71250000000000002</v>
      </c>
      <c r="G76" s="23">
        <f>E76*1</f>
        <v>110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120</v>
      </c>
      <c r="F77" s="23">
        <v>0.28000000000000003</v>
      </c>
      <c r="G77" s="23">
        <f>E77*0.28</f>
        <v>33.6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1600</v>
      </c>
      <c r="F82" s="23">
        <v>0.35</v>
      </c>
      <c r="G82" s="23">
        <f>E82*0.35</f>
        <v>560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280</v>
      </c>
      <c r="F85" s="23">
        <v>0.1</v>
      </c>
      <c r="G85" s="23">
        <f>E85*0.1</f>
        <v>28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1000</v>
      </c>
      <c r="F89" s="23">
        <v>0.12</v>
      </c>
      <c r="G89" s="23">
        <f>E89*0.12</f>
        <v>120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100</v>
      </c>
      <c r="F90" s="23">
        <v>0.48749999999999999</v>
      </c>
      <c r="G90" s="23">
        <f>E90*1</f>
        <v>100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80</v>
      </c>
      <c r="F96" s="23">
        <v>0.4</v>
      </c>
      <c r="G96" s="23">
        <f>E96*0.4</f>
        <v>32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100</v>
      </c>
      <c r="F98" s="82"/>
      <c r="G98" s="23">
        <f>E98*0.1</f>
        <v>10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40</v>
      </c>
      <c r="F99" s="82"/>
      <c r="G99" s="23">
        <f>E99*0.15</f>
        <v>6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100</v>
      </c>
      <c r="F100" s="82"/>
      <c r="G100" s="23">
        <f>E100*0.1</f>
        <v>10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15430</v>
      </c>
      <c r="F119" s="17">
        <f>SUM(F10:F118)</f>
        <v>39.732916666666668</v>
      </c>
      <c r="G119" s="17">
        <f>SUM(G11:G118)</f>
        <v>6372.6000000000013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2023-10-24T12:37:19Z</dcterms:modified>
</cp:coreProperties>
</file>