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F71EB653-7FAA-40B2-AC52-7EBD5E8F67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O39" i="1"/>
  <c r="T39" i="1" s="1"/>
  <c r="O38" i="1"/>
  <c r="S38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T6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T38" i="1" l="1"/>
  <c r="AF36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AF5" i="1" s="1"/>
  <c r="K29" i="1"/>
  <c r="K21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39" i="1"/>
  <c r="K38" i="1"/>
  <c r="AF8" i="1"/>
  <c r="K8" i="1"/>
  <c r="AF7" i="1"/>
  <c r="K7" i="1"/>
  <c r="AF6" i="1"/>
  <c r="K6" i="1"/>
  <c r="K5" i="1" s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<sst xmlns="http://schemas.openxmlformats.org/spreadsheetml/2006/main" count="123" uniqueCount="75">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</sst>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35.28515625" customWidth="1"/>
    <col min="32" max="32" width="7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165.16</v>
      </c>
      <c r="F5" s="4">
        <f>SUM(F6:F498)</f>
        <v>1340.741</v>
      </c>
      <c r="G5" s="7"/>
      <c r="H5" s="1"/>
      <c r="I5" s="1"/>
      <c r="J5" s="4">
        <f t="shared" ref="J5:Q5" si="0">SUM(J6:J498)</f>
        <v>160</v>
      </c>
      <c r="K5" s="4">
        <f t="shared" si="0"/>
        <v>5.1600000000000019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33.032000000000004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AD5" si="1">SUM(U6:U498)</f>
        <v>9.4544999999999995</v>
      </c>
      <c r="V5" s="4">
        <f t="shared" si="1"/>
        <v>33.937600000000003</v>
      </c>
      <c r="W5" s="4">
        <f t="shared" si="1"/>
        <v>28.1736</v>
      </c>
      <c r="X5" s="4">
        <f t="shared" si="1"/>
        <v>12.722399999999999</v>
      </c>
      <c r="Y5" s="4">
        <f t="shared" si="1"/>
        <v>163.93180000000001</v>
      </c>
      <c r="Z5" s="4">
        <f t="shared" si="1"/>
        <v>1.5108000000000001</v>
      </c>
      <c r="AA5" s="4">
        <f t="shared" si="1"/>
        <v>4</v>
      </c>
      <c r="AB5" s="4">
        <f t="shared" si="1"/>
        <v>27.538999999999998</v>
      </c>
      <c r="AC5" s="4">
        <f t="shared" si="1"/>
        <v>12.0924</v>
      </c>
      <c r="AD5" s="4">
        <f t="shared" si="1"/>
        <v>1</v>
      </c>
      <c r="AE5" s="1"/>
      <c r="AF5" s="4">
        <f>SUM(AF6:AF498)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181</v>
      </c>
      <c r="D6" s="1"/>
      <c r="E6" s="1">
        <v>2</v>
      </c>
      <c r="F6" s="1">
        <v>176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6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>(F6+P6)/O6</f>
        <v>440</v>
      </c>
      <c r="T6" s="1">
        <f>F6/O6</f>
        <v>440</v>
      </c>
      <c r="U6" s="1">
        <v>1.5</v>
      </c>
      <c r="V6" s="1">
        <v>1.4</v>
      </c>
      <c r="W6" s="1">
        <v>0.8</v>
      </c>
      <c r="X6" s="1">
        <v>1.2</v>
      </c>
      <c r="Y6" s="1">
        <v>14.2</v>
      </c>
      <c r="Z6" s="1">
        <v>0</v>
      </c>
      <c r="AA6" s="1">
        <v>0</v>
      </c>
      <c r="AB6" s="1">
        <v>3.2</v>
      </c>
      <c r="AC6" s="1">
        <v>0</v>
      </c>
      <c r="AD6" s="1">
        <v>0</v>
      </c>
      <c r="AE6" s="27" t="s">
        <v>37</v>
      </c>
      <c r="AF6" s="1">
        <f t="shared" ref="AF6:AF28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158</v>
      </c>
      <c r="D7" s="1"/>
      <c r="E7" s="1">
        <v>7</v>
      </c>
      <c r="F7" s="1">
        <v>148</v>
      </c>
      <c r="G7" s="7">
        <v>0.18</v>
      </c>
      <c r="H7" s="1">
        <v>270</v>
      </c>
      <c r="I7" s="1">
        <v>9988438</v>
      </c>
      <c r="J7" s="1">
        <v>7</v>
      </c>
      <c r="K7" s="1">
        <f t="shared" si="2"/>
        <v>0</v>
      </c>
      <c r="L7" s="1"/>
      <c r="M7" s="1"/>
      <c r="N7" s="1"/>
      <c r="O7" s="1">
        <f t="shared" ref="O7:O36" si="4">E7/5</f>
        <v>1.4</v>
      </c>
      <c r="P7" s="5"/>
      <c r="Q7" s="5"/>
      <c r="R7" s="1"/>
      <c r="S7" s="1">
        <f t="shared" ref="S7:S36" si="5">(F7+P7)/O7</f>
        <v>105.71428571428572</v>
      </c>
      <c r="T7" s="1">
        <f t="shared" ref="T7:T36" si="6">F7/O7</f>
        <v>105.71428571428572</v>
      </c>
      <c r="U7" s="1">
        <v>1.5</v>
      </c>
      <c r="V7" s="1">
        <v>3.2</v>
      </c>
      <c r="W7" s="1">
        <v>1.2</v>
      </c>
      <c r="X7" s="1">
        <v>0.8</v>
      </c>
      <c r="Y7" s="1">
        <v>13.6</v>
      </c>
      <c r="Z7" s="1">
        <v>0</v>
      </c>
      <c r="AA7" s="1">
        <v>0</v>
      </c>
      <c r="AB7" s="1">
        <v>12.8</v>
      </c>
      <c r="AC7" s="1">
        <v>0</v>
      </c>
      <c r="AD7" s="1">
        <v>0</v>
      </c>
      <c r="AE7" s="27" t="s">
        <v>37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153</v>
      </c>
      <c r="D8" s="1"/>
      <c r="E8" s="1">
        <v>8</v>
      </c>
      <c r="F8" s="1">
        <v>142</v>
      </c>
      <c r="G8" s="7">
        <v>0.18</v>
      </c>
      <c r="H8" s="1">
        <v>270</v>
      </c>
      <c r="I8" s="1">
        <v>9988445</v>
      </c>
      <c r="J8" s="1">
        <v>8</v>
      </c>
      <c r="K8" s="1">
        <f t="shared" si="2"/>
        <v>0</v>
      </c>
      <c r="L8" s="1"/>
      <c r="M8" s="1"/>
      <c r="N8" s="1"/>
      <c r="O8" s="1">
        <f t="shared" si="4"/>
        <v>1.6</v>
      </c>
      <c r="P8" s="5"/>
      <c r="Q8" s="5"/>
      <c r="R8" s="1"/>
      <c r="S8" s="1">
        <f t="shared" si="5"/>
        <v>88.75</v>
      </c>
      <c r="T8" s="1">
        <f t="shared" si="6"/>
        <v>88.75</v>
      </c>
      <c r="U8" s="1">
        <v>1.5</v>
      </c>
      <c r="V8" s="1">
        <v>3.4</v>
      </c>
      <c r="W8" s="1">
        <v>1.2</v>
      </c>
      <c r="X8" s="1">
        <v>0.8</v>
      </c>
      <c r="Y8" s="1">
        <v>13.8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27" t="s">
        <v>37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36</v>
      </c>
      <c r="C9" s="1">
        <v>69</v>
      </c>
      <c r="D9" s="1"/>
      <c r="E9" s="1"/>
      <c r="F9" s="1">
        <v>69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 t="e">
        <f t="shared" si="5"/>
        <v>#DIV/0!</v>
      </c>
      <c r="T9" s="1" t="e">
        <f t="shared" si="6"/>
        <v>#DIV/0!</v>
      </c>
      <c r="U9" s="1">
        <v>0</v>
      </c>
      <c r="V9" s="1">
        <v>0.6</v>
      </c>
      <c r="W9" s="1">
        <v>0</v>
      </c>
      <c r="X9" s="1">
        <v>0</v>
      </c>
      <c r="Y9" s="1">
        <v>8.1999999999999993</v>
      </c>
      <c r="Z9" s="1">
        <v>0</v>
      </c>
      <c r="AA9" s="1">
        <v>3.8</v>
      </c>
      <c r="AB9" s="1">
        <v>1</v>
      </c>
      <c r="AC9" s="1">
        <v>0</v>
      </c>
      <c r="AD9" s="1">
        <v>0</v>
      </c>
      <c r="AE9" s="27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36</v>
      </c>
      <c r="C10" s="1">
        <v>135</v>
      </c>
      <c r="D10" s="1"/>
      <c r="E10" s="1">
        <v>20</v>
      </c>
      <c r="F10" s="1">
        <v>115</v>
      </c>
      <c r="G10" s="7">
        <v>0.4</v>
      </c>
      <c r="H10" s="1">
        <v>270</v>
      </c>
      <c r="I10" s="1">
        <v>9988476</v>
      </c>
      <c r="J10" s="1">
        <v>20</v>
      </c>
      <c r="K10" s="1">
        <f t="shared" si="2"/>
        <v>0</v>
      </c>
      <c r="L10" s="1"/>
      <c r="M10" s="1"/>
      <c r="N10" s="1"/>
      <c r="O10" s="1">
        <f t="shared" si="4"/>
        <v>4</v>
      </c>
      <c r="P10" s="5"/>
      <c r="Q10" s="5"/>
      <c r="R10" s="1"/>
      <c r="S10" s="1">
        <f t="shared" si="5"/>
        <v>28.75</v>
      </c>
      <c r="T10" s="1">
        <f t="shared" si="6"/>
        <v>28.75</v>
      </c>
      <c r="U10" s="1">
        <v>0</v>
      </c>
      <c r="V10" s="1">
        <v>3.4</v>
      </c>
      <c r="W10" s="1">
        <v>2.4</v>
      </c>
      <c r="X10" s="1">
        <v>1.2</v>
      </c>
      <c r="Y10" s="1">
        <v>11.2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27" t="s">
        <v>37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44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46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47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0.4</v>
      </c>
      <c r="AA13" s="1">
        <v>0.2</v>
      </c>
      <c r="AB13" s="1">
        <v>0.6</v>
      </c>
      <c r="AC13" s="1">
        <v>0</v>
      </c>
      <c r="AD13" s="1">
        <v>0.6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48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49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50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51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52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0" t="s">
        <v>53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54</v>
      </c>
      <c r="B20" s="19" t="s">
        <v>46</v>
      </c>
      <c r="C20" s="19"/>
      <c r="D20" s="19"/>
      <c r="E20" s="19"/>
      <c r="F20" s="20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0.95399999999999996</v>
      </c>
      <c r="W20" s="1">
        <v>0</v>
      </c>
      <c r="X20" s="1">
        <v>0</v>
      </c>
      <c r="Y20" s="1">
        <v>11.438000000000001</v>
      </c>
      <c r="Z20" s="1">
        <v>0</v>
      </c>
      <c r="AA20" s="1">
        <v>0</v>
      </c>
      <c r="AB20" s="1">
        <v>3.008</v>
      </c>
      <c r="AC20" s="1">
        <v>0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1" t="s">
        <v>63</v>
      </c>
      <c r="B21" s="22" t="s">
        <v>46</v>
      </c>
      <c r="C21" s="22">
        <v>54.372</v>
      </c>
      <c r="D21" s="22"/>
      <c r="E21" s="22">
        <v>7.4059999999999997</v>
      </c>
      <c r="F21" s="23">
        <v>43.621000000000002</v>
      </c>
      <c r="G21" s="24">
        <v>0</v>
      </c>
      <c r="H21" s="25" t="e">
        <v>#N/A</v>
      </c>
      <c r="I21" s="25" t="s">
        <v>64</v>
      </c>
      <c r="J21" s="25">
        <v>6</v>
      </c>
      <c r="K21" s="25">
        <f>E21-J21</f>
        <v>1.4059999999999997</v>
      </c>
      <c r="L21" s="25"/>
      <c r="M21" s="25"/>
      <c r="N21" s="25"/>
      <c r="O21" s="25">
        <f t="shared" si="4"/>
        <v>1.4811999999999999</v>
      </c>
      <c r="P21" s="26"/>
      <c r="Q21" s="26"/>
      <c r="R21" s="25"/>
      <c r="S21" s="25">
        <f t="shared" si="5"/>
        <v>29.44977045638672</v>
      </c>
      <c r="T21" s="25">
        <f t="shared" si="6"/>
        <v>29.44977045638672</v>
      </c>
      <c r="U21" s="25">
        <v>1.6725000000000001</v>
      </c>
      <c r="V21" s="25">
        <v>0</v>
      </c>
      <c r="W21" s="25">
        <v>10.7376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7" t="s">
        <v>37</v>
      </c>
      <c r="AF21" s="2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55</v>
      </c>
      <c r="B22" s="15" t="s">
        <v>46</v>
      </c>
      <c r="C22" s="15"/>
      <c r="D22" s="15"/>
      <c r="E22" s="15"/>
      <c r="F22" s="15"/>
      <c r="G22" s="16">
        <v>1</v>
      </c>
      <c r="H22" s="15">
        <v>120</v>
      </c>
      <c r="I22" s="15">
        <v>8785204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56</v>
      </c>
      <c r="AF22" s="15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57</v>
      </c>
      <c r="B23" s="1" t="s">
        <v>46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58</v>
      </c>
      <c r="B24" s="1" t="s">
        <v>46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59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60</v>
      </c>
      <c r="B26" s="1" t="s">
        <v>46</v>
      </c>
      <c r="C26" s="1">
        <v>82.358000000000004</v>
      </c>
      <c r="D26" s="1"/>
      <c r="E26" s="1">
        <v>2.8679999999999999</v>
      </c>
      <c r="F26" s="1">
        <v>79.489999999999995</v>
      </c>
      <c r="G26" s="7">
        <v>1</v>
      </c>
      <c r="H26" s="1">
        <v>120</v>
      </c>
      <c r="I26" s="1">
        <v>5522704</v>
      </c>
      <c r="J26" s="1">
        <v>2.5</v>
      </c>
      <c r="K26" s="1">
        <f t="shared" si="2"/>
        <v>0.36799999999999988</v>
      </c>
      <c r="L26" s="1"/>
      <c r="M26" s="1"/>
      <c r="N26" s="1"/>
      <c r="O26" s="1">
        <f t="shared" si="4"/>
        <v>0.5736</v>
      </c>
      <c r="P26" s="5"/>
      <c r="Q26" s="5"/>
      <c r="R26" s="1"/>
      <c r="S26" s="1">
        <f t="shared" si="5"/>
        <v>138.58089260808924</v>
      </c>
      <c r="T26" s="1">
        <f t="shared" si="6"/>
        <v>138.58089260808924</v>
      </c>
      <c r="U26" s="1">
        <v>0</v>
      </c>
      <c r="V26" s="1">
        <v>0</v>
      </c>
      <c r="W26" s="1">
        <v>10.836</v>
      </c>
      <c r="X26" s="1">
        <v>0</v>
      </c>
      <c r="Y26" s="1">
        <v>15.651999999999999</v>
      </c>
      <c r="Z26" s="1">
        <v>0</v>
      </c>
      <c r="AA26" s="1">
        <v>0</v>
      </c>
      <c r="AB26" s="1">
        <v>3.7766000000000002</v>
      </c>
      <c r="AC26" s="1">
        <v>0</v>
      </c>
      <c r="AD26" s="1">
        <v>0</v>
      </c>
      <c r="AE26" s="27" t="s">
        <v>37</v>
      </c>
      <c r="AF26" s="1">
        <f t="shared" si="3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61</v>
      </c>
      <c r="B27" s="1" t="s">
        <v>36</v>
      </c>
      <c r="C27" s="1">
        <v>155</v>
      </c>
      <c r="D27" s="1"/>
      <c r="E27" s="1">
        <v>7</v>
      </c>
      <c r="F27" s="1">
        <v>145</v>
      </c>
      <c r="G27" s="7">
        <v>0.14000000000000001</v>
      </c>
      <c r="H27" s="1">
        <v>180</v>
      </c>
      <c r="I27" s="1">
        <v>9988391</v>
      </c>
      <c r="J27" s="1">
        <v>5</v>
      </c>
      <c r="K27" s="1">
        <f t="shared" si="2"/>
        <v>2</v>
      </c>
      <c r="L27" s="1"/>
      <c r="M27" s="1"/>
      <c r="N27" s="1"/>
      <c r="O27" s="1">
        <f t="shared" si="4"/>
        <v>1.4</v>
      </c>
      <c r="P27" s="5"/>
      <c r="Q27" s="5"/>
      <c r="R27" s="1"/>
      <c r="S27" s="1">
        <f t="shared" si="5"/>
        <v>103.57142857142858</v>
      </c>
      <c r="T27" s="1">
        <f t="shared" si="6"/>
        <v>103.57142857142858</v>
      </c>
      <c r="U27" s="1">
        <v>1.5</v>
      </c>
      <c r="V27" s="1">
        <v>2.4</v>
      </c>
      <c r="W27" s="1">
        <v>1</v>
      </c>
      <c r="X27" s="1">
        <v>1.8</v>
      </c>
      <c r="Y27" s="1">
        <v>13.6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27" t="s">
        <v>37</v>
      </c>
      <c r="AF27" s="1">
        <f t="shared" si="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62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65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3.1543999999999999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66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0.2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67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0.2</v>
      </c>
      <c r="AD31" s="1">
        <v>0.4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10" t="s">
        <v>68</v>
      </c>
      <c r="B32" s="1" t="s">
        <v>36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8" t="s">
        <v>69</v>
      </c>
      <c r="B33" s="19" t="s">
        <v>46</v>
      </c>
      <c r="C33" s="19"/>
      <c r="D33" s="19"/>
      <c r="E33" s="19"/>
      <c r="F33" s="20"/>
      <c r="G33" s="7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/>
      <c r="O33" s="1">
        <f t="shared" si="4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15.8888</v>
      </c>
      <c r="W33" s="1">
        <v>0</v>
      </c>
      <c r="X33" s="1">
        <v>6.2539999999999996</v>
      </c>
      <c r="Y33" s="1">
        <v>36.904600000000002</v>
      </c>
      <c r="Z33" s="1">
        <v>1.1108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21" t="s">
        <v>70</v>
      </c>
      <c r="B34" s="22" t="s">
        <v>46</v>
      </c>
      <c r="C34" s="22">
        <v>240.13399999999999</v>
      </c>
      <c r="D34" s="22"/>
      <c r="E34" s="22">
        <v>64.694000000000003</v>
      </c>
      <c r="F34" s="23">
        <v>175.44</v>
      </c>
      <c r="G34" s="24">
        <v>0</v>
      </c>
      <c r="H34" s="25" t="e">
        <v>#N/A</v>
      </c>
      <c r="I34" s="25" t="s">
        <v>64</v>
      </c>
      <c r="J34" s="25">
        <v>64</v>
      </c>
      <c r="K34" s="25">
        <f t="shared" si="2"/>
        <v>0.69400000000000261</v>
      </c>
      <c r="L34" s="25"/>
      <c r="M34" s="25"/>
      <c r="N34" s="25"/>
      <c r="O34" s="25">
        <f t="shared" si="4"/>
        <v>12.938800000000001</v>
      </c>
      <c r="P34" s="26"/>
      <c r="Q34" s="26"/>
      <c r="R34" s="25"/>
      <c r="S34" s="25">
        <f t="shared" si="5"/>
        <v>13.559217238074627</v>
      </c>
      <c r="T34" s="25">
        <f t="shared" si="6"/>
        <v>13.559217238074627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8" t="s">
        <v>73</v>
      </c>
      <c r="AF34" s="2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71</v>
      </c>
      <c r="B35" s="1" t="s">
        <v>36</v>
      </c>
      <c r="C35" s="1"/>
      <c r="D35" s="1"/>
      <c r="E35" s="1"/>
      <c r="F35" s="1"/>
      <c r="G35" s="7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4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46</v>
      </c>
      <c r="C36" s="1">
        <v>293.38200000000001</v>
      </c>
      <c r="D36" s="1"/>
      <c r="E36" s="1">
        <v>46.192</v>
      </c>
      <c r="F36" s="1">
        <v>247.19</v>
      </c>
      <c r="G36" s="7">
        <v>1</v>
      </c>
      <c r="H36" s="1">
        <v>120</v>
      </c>
      <c r="I36" s="1">
        <v>783828</v>
      </c>
      <c r="J36" s="1">
        <v>45.5</v>
      </c>
      <c r="K36" s="1">
        <f t="shared" si="2"/>
        <v>0.69200000000000017</v>
      </c>
      <c r="L36" s="1"/>
      <c r="M36" s="1"/>
      <c r="N36" s="1"/>
      <c r="O36" s="1">
        <f t="shared" si="4"/>
        <v>9.2384000000000004</v>
      </c>
      <c r="P36" s="5"/>
      <c r="Q36" s="5"/>
      <c r="R36" s="1"/>
      <c r="S36" s="1">
        <f t="shared" si="5"/>
        <v>26.756797713889849</v>
      </c>
      <c r="T36" s="1">
        <f t="shared" si="6"/>
        <v>26.756797713889849</v>
      </c>
      <c r="U36" s="1">
        <v>1.782</v>
      </c>
      <c r="V36" s="1">
        <v>2.6947999999999999</v>
      </c>
      <c r="W36" s="1">
        <v>0</v>
      </c>
      <c r="X36" s="1">
        <v>0.66839999999999999</v>
      </c>
      <c r="Y36" s="1">
        <v>25.337199999999999</v>
      </c>
      <c r="Z36" s="1">
        <v>0</v>
      </c>
      <c r="AA36" s="1">
        <v>0</v>
      </c>
      <c r="AB36" s="1">
        <v>0</v>
      </c>
      <c r="AC36" s="1">
        <v>11.692399999999999</v>
      </c>
      <c r="AD36" s="1">
        <v>0</v>
      </c>
      <c r="AE36" s="28" t="s">
        <v>74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12" customFormat="1" x14ac:dyDescent="0.25">
      <c r="A38" s="10" t="s">
        <v>40</v>
      </c>
      <c r="B38" s="10" t="s">
        <v>36</v>
      </c>
      <c r="C38" s="10"/>
      <c r="D38" s="10"/>
      <c r="E38" s="10"/>
      <c r="F38" s="10"/>
      <c r="G38" s="11">
        <v>0.18</v>
      </c>
      <c r="H38" s="10">
        <v>120</v>
      </c>
      <c r="I38" s="10"/>
      <c r="J38" s="10"/>
      <c r="K38" s="10">
        <f>E38-J38</f>
        <v>0</v>
      </c>
      <c r="L38" s="10"/>
      <c r="M38" s="10"/>
      <c r="N38" s="10"/>
      <c r="O38" s="1">
        <f t="shared" ref="O38:O39" si="7">E38/5</f>
        <v>0</v>
      </c>
      <c r="P38" s="5"/>
      <c r="Q38" s="5"/>
      <c r="R38" s="1"/>
      <c r="S38" s="1" t="e">
        <f t="shared" ref="S38:S39" si="8">(F38+P38)/O38</f>
        <v>#DIV/0!</v>
      </c>
      <c r="T38" s="1" t="e">
        <f t="shared" ref="T38:T39" si="9">F38/O38</f>
        <v>#DIV/0!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12" customFormat="1" x14ac:dyDescent="0.25">
      <c r="A39" s="10" t="s">
        <v>41</v>
      </c>
      <c r="B39" s="10" t="s">
        <v>36</v>
      </c>
      <c r="C39" s="10"/>
      <c r="D39" s="10"/>
      <c r="E39" s="10"/>
      <c r="F39" s="10"/>
      <c r="G39" s="11">
        <v>0.18</v>
      </c>
      <c r="H39" s="10">
        <v>120</v>
      </c>
      <c r="I39" s="10"/>
      <c r="J39" s="10"/>
      <c r="K39" s="10">
        <f>E39-J39</f>
        <v>0</v>
      </c>
      <c r="L39" s="10"/>
      <c r="M39" s="10"/>
      <c r="N39" s="10"/>
      <c r="O39" s="1">
        <f t="shared" si="7"/>
        <v>0</v>
      </c>
      <c r="P39" s="5"/>
      <c r="Q39" s="5"/>
      <c r="R39" s="1"/>
      <c r="S39" s="1" t="e">
        <f t="shared" si="8"/>
        <v>#DIV/0!</v>
      </c>
      <c r="T39" s="1" t="e">
        <f t="shared" si="9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2025-01-13T12:27:20Z</dcterms:created>
  <dcterms:modified xsi:type="dcterms:W3CDTF">2025-01-13T12:33:25Z</dcterms:modified>
</cp:coreProperties>
</file>