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Мелитополь\"/>
    </mc:Choice>
  </mc:AlternateContent>
  <xr:revisionPtr revIDLastSave="0" documentId="13_ncr:1_{2C96909E-4A08-4BE0-A40A-DA52D9AEFB9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/>
  <c r="J13" i="1"/>
  <c r="J12" i="1"/>
</calcChain>
</file>

<file path=xl/sharedStrings.xml><?xml version="1.0" encoding="utf-8"?>
<sst xmlns="http://schemas.openxmlformats.org/spreadsheetml/2006/main" count="73" uniqueCount="48">
  <si>
    <t>Ведомость по товарам на складах</t>
  </si>
  <si>
    <t>Параметры:</t>
  </si>
  <si>
    <t>Период: 13.01.2025 - 20.01.2025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</si>
  <si>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</si>
  <si>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</si>
  <si>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</si>
  <si>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</si>
  <si>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</si>
  <si>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</si>
  <si>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</si>
  <si>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</si>
  <si>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</si>
  <si>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</si>
  <si>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</si>
  <si>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</si>
  <si>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</si>
  <si>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</si>
  <si>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</si>
  <si>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</si>
  <si>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</si>
  <si>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</si>
  <si>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</si>
  <si>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</si>
  <si>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</si>
  <si>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</si>
  <si>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</si>
  <si>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</si>
  <si>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</si>
  <si>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</si>
  <si>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</si>
  <si>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</si>
  <si>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</si>
  <si>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массовая доля жира в сухом веществе 45 %.брусок  Останкино</t>
  </si>
  <si>
    <t>кг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</si>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</sst>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  <xf numFmtId="165" fontId="0" fillId="0" borderId="6" xfId="0" applyNumberForma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37"/>
  <sheetViews>
    <sheetView tabSelected="1" workbookViewId="0">
      <selection activeCell="P14" sqref="P14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5" t="s">
        <v>5</v>
      </c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</row>
    <row r="7" spans="1:14" s="1" customFormat="1" ht="9.9499999999999993" customHeight="1" x14ac:dyDescent="0.2"/>
    <row r="8" spans="1:14" ht="12.95" customHeight="1" x14ac:dyDescent="0.2">
      <c r="A8" s="17" t="s">
        <v>6</v>
      </c>
      <c r="B8" s="17"/>
      <c r="C8" s="17"/>
      <c r="D8" s="17"/>
      <c r="E8" s="17" t="s">
        <v>7</v>
      </c>
      <c r="F8" s="22" t="s">
        <v>8</v>
      </c>
      <c r="G8" s="22"/>
      <c r="H8" s="22"/>
      <c r="I8" s="22"/>
      <c r="J8" s="22"/>
      <c r="K8" s="22" t="s">
        <v>9</v>
      </c>
      <c r="L8" s="22"/>
      <c r="M8" s="22"/>
      <c r="N8" s="22"/>
    </row>
    <row r="9" spans="1:14" ht="26.1" customHeight="1" x14ac:dyDescent="0.2">
      <c r="A9" s="18"/>
      <c r="B9" s="19"/>
      <c r="C9" s="19"/>
      <c r="D9" s="20"/>
      <c r="E9" s="21"/>
      <c r="F9" s="22" t="s">
        <v>10</v>
      </c>
      <c r="G9" s="22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23" t="s">
        <v>18</v>
      </c>
      <c r="B10" s="23"/>
      <c r="C10" s="23"/>
      <c r="D10" s="23"/>
      <c r="E10" s="5" t="s">
        <v>19</v>
      </c>
      <c r="F10" s="24">
        <v>351</v>
      </c>
      <c r="G10" s="24"/>
      <c r="H10" s="6">
        <v>16</v>
      </c>
      <c r="I10" s="6">
        <v>172</v>
      </c>
      <c r="J10" s="6">
        <v>195</v>
      </c>
      <c r="K10" s="6">
        <v>63.18</v>
      </c>
      <c r="L10" s="6">
        <v>2.88</v>
      </c>
      <c r="M10" s="6">
        <v>30.96</v>
      </c>
      <c r="N10" s="6">
        <v>35.1</v>
      </c>
    </row>
    <row r="11" spans="1:14" ht="11.1" customHeight="1" x14ac:dyDescent="0.2">
      <c r="A11" s="23" t="s">
        <v>20</v>
      </c>
      <c r="B11" s="23"/>
      <c r="C11" s="23"/>
      <c r="D11" s="23"/>
      <c r="E11" s="5" t="s">
        <v>19</v>
      </c>
      <c r="F11" s="24">
        <v>318</v>
      </c>
      <c r="G11" s="24"/>
      <c r="H11" s="6">
        <v>96</v>
      </c>
      <c r="I11" s="6">
        <v>163</v>
      </c>
      <c r="J11" s="6">
        <v>251</v>
      </c>
      <c r="K11" s="6">
        <v>57.24</v>
      </c>
      <c r="L11" s="6">
        <v>17.28</v>
      </c>
      <c r="M11" s="6">
        <v>29.34</v>
      </c>
      <c r="N11" s="6">
        <v>45.18</v>
      </c>
    </row>
    <row r="12" spans="1:14" ht="11.1" customHeight="1" x14ac:dyDescent="0.2">
      <c r="A12" s="23" t="s">
        <v>21</v>
      </c>
      <c r="B12" s="23"/>
      <c r="C12" s="23"/>
      <c r="D12" s="23"/>
      <c r="E12" s="5" t="s">
        <v>19</v>
      </c>
      <c r="F12" s="26">
        <v>2843</v>
      </c>
      <c r="G12" s="26"/>
      <c r="H12" s="6">
        <v>700</v>
      </c>
      <c r="I12" s="6">
        <f>150+555</f>
        <v>705</v>
      </c>
      <c r="J12" s="6">
        <f>550+2288</f>
        <v>2838</v>
      </c>
      <c r="K12" s="9"/>
      <c r="L12" s="6">
        <v>126</v>
      </c>
      <c r="M12" s="6">
        <v>27</v>
      </c>
      <c r="N12" s="6">
        <v>99</v>
      </c>
    </row>
    <row r="13" spans="1:14" ht="11.1" customHeight="1" x14ac:dyDescent="0.2">
      <c r="A13" s="23" t="s">
        <v>22</v>
      </c>
      <c r="B13" s="23"/>
      <c r="C13" s="23"/>
      <c r="D13" s="23"/>
      <c r="E13" s="5" t="s">
        <v>19</v>
      </c>
      <c r="F13" s="26">
        <v>5185</v>
      </c>
      <c r="G13" s="26"/>
      <c r="H13" s="10">
        <v>4100</v>
      </c>
      <c r="I13" s="6">
        <f>470+2070</f>
        <v>2540</v>
      </c>
      <c r="J13" s="10">
        <f>3640+3115</f>
        <v>6755</v>
      </c>
      <c r="K13" s="6">
        <v>1.8</v>
      </c>
      <c r="L13" s="6">
        <v>738</v>
      </c>
      <c r="M13" s="6">
        <v>84.6</v>
      </c>
      <c r="N13" s="6">
        <v>655.20000000000005</v>
      </c>
    </row>
    <row r="14" spans="1:14" ht="21.95" customHeight="1" x14ac:dyDescent="0.2">
      <c r="A14" s="23" t="s">
        <v>23</v>
      </c>
      <c r="B14" s="23"/>
      <c r="C14" s="23"/>
      <c r="D14" s="23"/>
      <c r="E14" s="5" t="s">
        <v>19</v>
      </c>
      <c r="F14" s="24">
        <v>108</v>
      </c>
      <c r="G14" s="24"/>
      <c r="H14" s="9"/>
      <c r="I14" s="6">
        <v>72</v>
      </c>
      <c r="J14" s="6">
        <v>36</v>
      </c>
      <c r="K14" s="6">
        <v>43.2</v>
      </c>
      <c r="L14" s="9"/>
      <c r="M14" s="6">
        <v>28.8</v>
      </c>
      <c r="N14" s="6">
        <v>14.4</v>
      </c>
    </row>
    <row r="15" spans="1:14" ht="11.1" customHeight="1" x14ac:dyDescent="0.2">
      <c r="A15" s="23" t="s">
        <v>24</v>
      </c>
      <c r="B15" s="23"/>
      <c r="C15" s="23"/>
      <c r="D15" s="23"/>
      <c r="E15" s="5" t="s">
        <v>19</v>
      </c>
      <c r="F15" s="24">
        <v>29</v>
      </c>
      <c r="G15" s="24"/>
      <c r="H15" s="6">
        <v>96</v>
      </c>
      <c r="I15" s="6">
        <v>32</v>
      </c>
      <c r="J15" s="6">
        <v>93</v>
      </c>
      <c r="K15" s="6">
        <v>11.6</v>
      </c>
      <c r="L15" s="6">
        <v>38.4</v>
      </c>
      <c r="M15" s="6">
        <v>12.8</v>
      </c>
      <c r="N15" s="6">
        <v>37.200000000000003</v>
      </c>
    </row>
    <row r="16" spans="1:14" ht="11.1" customHeight="1" x14ac:dyDescent="0.2">
      <c r="A16" s="23" t="s">
        <v>25</v>
      </c>
      <c r="B16" s="23"/>
      <c r="C16" s="23"/>
      <c r="D16" s="23"/>
      <c r="E16" s="5" t="s">
        <v>19</v>
      </c>
      <c r="F16" s="7"/>
      <c r="G16" s="8"/>
      <c r="H16" s="6">
        <v>402</v>
      </c>
      <c r="I16" s="6">
        <v>118</v>
      </c>
      <c r="J16" s="6">
        <v>284</v>
      </c>
      <c r="K16" s="9"/>
      <c r="L16" s="6">
        <v>72.36</v>
      </c>
      <c r="M16" s="6">
        <v>21.24</v>
      </c>
      <c r="N16" s="6">
        <v>51.12</v>
      </c>
    </row>
    <row r="17" spans="1:14" ht="11.1" customHeight="1" x14ac:dyDescent="0.2">
      <c r="A17" s="23" t="s">
        <v>26</v>
      </c>
      <c r="B17" s="23"/>
      <c r="C17" s="23"/>
      <c r="D17" s="23"/>
      <c r="E17" s="5" t="s">
        <v>19</v>
      </c>
      <c r="F17" s="7"/>
      <c r="G17" s="8"/>
      <c r="H17" s="6">
        <v>48</v>
      </c>
      <c r="I17" s="6">
        <v>25</v>
      </c>
      <c r="J17" s="6">
        <v>23</v>
      </c>
      <c r="K17" s="9"/>
      <c r="L17" s="6">
        <v>4.8</v>
      </c>
      <c r="M17" s="6">
        <v>2.5</v>
      </c>
      <c r="N17" s="6">
        <v>2.2999999999999998</v>
      </c>
    </row>
    <row r="18" spans="1:14" ht="11.1" customHeight="1" x14ac:dyDescent="0.2">
      <c r="A18" s="23" t="s">
        <v>27</v>
      </c>
      <c r="B18" s="23"/>
      <c r="C18" s="23"/>
      <c r="D18" s="23"/>
      <c r="E18" s="5" t="s">
        <v>19</v>
      </c>
      <c r="F18" s="7"/>
      <c r="G18" s="8"/>
      <c r="H18" s="10">
        <v>1190</v>
      </c>
      <c r="I18" s="6">
        <v>165</v>
      </c>
      <c r="J18" s="10">
        <v>1025</v>
      </c>
      <c r="K18" s="9"/>
      <c r="L18" s="6">
        <v>214.2</v>
      </c>
      <c r="M18" s="6">
        <v>29.7</v>
      </c>
      <c r="N18" s="6">
        <v>184.5</v>
      </c>
    </row>
    <row r="19" spans="1:14" ht="11.1" customHeight="1" x14ac:dyDescent="0.2">
      <c r="A19" s="23" t="s">
        <v>28</v>
      </c>
      <c r="B19" s="23"/>
      <c r="C19" s="23"/>
      <c r="D19" s="23"/>
      <c r="E19" s="5" t="s">
        <v>19</v>
      </c>
      <c r="F19" s="7"/>
      <c r="G19" s="8"/>
      <c r="H19" s="10">
        <v>1290</v>
      </c>
      <c r="I19" s="6">
        <v>171</v>
      </c>
      <c r="J19" s="10">
        <v>1119</v>
      </c>
      <c r="K19" s="9"/>
      <c r="L19" s="6">
        <v>232.2</v>
      </c>
      <c r="M19" s="6">
        <v>30.78</v>
      </c>
      <c r="N19" s="6">
        <v>201.42</v>
      </c>
    </row>
    <row r="20" spans="1:14" ht="11.1" customHeight="1" x14ac:dyDescent="0.2">
      <c r="A20" s="23" t="s">
        <v>29</v>
      </c>
      <c r="B20" s="23"/>
      <c r="C20" s="23"/>
      <c r="D20" s="23"/>
      <c r="E20" s="5" t="s">
        <v>19</v>
      </c>
      <c r="F20" s="7"/>
      <c r="G20" s="8"/>
      <c r="H20" s="6">
        <v>590</v>
      </c>
      <c r="I20" s="6">
        <v>96</v>
      </c>
      <c r="J20" s="6">
        <v>494</v>
      </c>
      <c r="K20" s="9"/>
      <c r="L20" s="6">
        <v>106.2</v>
      </c>
      <c r="M20" s="6">
        <v>17.28</v>
      </c>
      <c r="N20" s="6">
        <v>88.92</v>
      </c>
    </row>
    <row r="21" spans="1:14" ht="11.1" customHeight="1" x14ac:dyDescent="0.2">
      <c r="A21" s="23" t="s">
        <v>30</v>
      </c>
      <c r="B21" s="23"/>
      <c r="C21" s="23"/>
      <c r="D21" s="23"/>
      <c r="E21" s="5" t="s">
        <v>19</v>
      </c>
      <c r="F21" s="7"/>
      <c r="G21" s="8"/>
      <c r="H21" s="6">
        <v>580</v>
      </c>
      <c r="I21" s="6">
        <v>87</v>
      </c>
      <c r="J21" s="6">
        <v>493</v>
      </c>
      <c r="K21" s="9"/>
      <c r="L21" s="6">
        <v>104.4</v>
      </c>
      <c r="M21" s="6">
        <v>15.66</v>
      </c>
      <c r="N21" s="6">
        <v>88.74</v>
      </c>
    </row>
    <row r="22" spans="1:14" ht="11.1" customHeight="1" x14ac:dyDescent="0.2">
      <c r="A22" s="23" t="s">
        <v>31</v>
      </c>
      <c r="B22" s="23"/>
      <c r="C22" s="23"/>
      <c r="D22" s="23"/>
      <c r="E22" s="5" t="s">
        <v>19</v>
      </c>
      <c r="F22" s="7"/>
      <c r="G22" s="8"/>
      <c r="H22" s="10">
        <v>1720</v>
      </c>
      <c r="I22" s="6">
        <v>216</v>
      </c>
      <c r="J22" s="10">
        <v>1504</v>
      </c>
      <c r="K22" s="9"/>
      <c r="L22" s="6">
        <v>309.60000000000002</v>
      </c>
      <c r="M22" s="6">
        <v>38.880000000000003</v>
      </c>
      <c r="N22" s="6">
        <v>270.72000000000003</v>
      </c>
    </row>
    <row r="23" spans="1:14" ht="21.95" customHeight="1" x14ac:dyDescent="0.2">
      <c r="A23" s="23" t="s">
        <v>32</v>
      </c>
      <c r="B23" s="23"/>
      <c r="C23" s="23"/>
      <c r="D23" s="23"/>
      <c r="E23" s="5" t="s">
        <v>33</v>
      </c>
      <c r="F23" s="7"/>
      <c r="G23" s="8"/>
      <c r="H23" s="6">
        <v>197</v>
      </c>
      <c r="I23" s="6">
        <v>18.616</v>
      </c>
      <c r="J23" s="6">
        <v>178.38399999999999</v>
      </c>
      <c r="K23" s="9"/>
      <c r="L23" s="6">
        <v>197</v>
      </c>
      <c r="M23" s="6">
        <v>18.616</v>
      </c>
      <c r="N23" s="6">
        <v>178.38399999999999</v>
      </c>
    </row>
    <row r="24" spans="1:14" ht="21.95" customHeight="1" x14ac:dyDescent="0.2">
      <c r="A24" s="23" t="s">
        <v>34</v>
      </c>
      <c r="B24" s="23"/>
      <c r="C24" s="23"/>
      <c r="D24" s="23"/>
      <c r="E24" s="5" t="s">
        <v>19</v>
      </c>
      <c r="F24" s="7"/>
      <c r="G24" s="8"/>
      <c r="H24" s="6">
        <v>500</v>
      </c>
      <c r="I24" s="6">
        <v>104</v>
      </c>
      <c r="J24" s="6">
        <v>396</v>
      </c>
      <c r="K24" s="9"/>
      <c r="L24" s="6">
        <v>90</v>
      </c>
      <c r="M24" s="6">
        <v>18.72</v>
      </c>
      <c r="N24" s="6">
        <v>71.28</v>
      </c>
    </row>
    <row r="25" spans="1:14" ht="11.1" customHeight="1" x14ac:dyDescent="0.2">
      <c r="A25" s="23" t="s">
        <v>35</v>
      </c>
      <c r="B25" s="23"/>
      <c r="C25" s="23"/>
      <c r="D25" s="23"/>
      <c r="E25" s="5" t="s">
        <v>19</v>
      </c>
      <c r="F25" s="7"/>
      <c r="G25" s="8"/>
      <c r="H25" s="6">
        <v>688</v>
      </c>
      <c r="I25" s="6">
        <v>118</v>
      </c>
      <c r="J25" s="6">
        <v>570</v>
      </c>
      <c r="K25" s="9"/>
      <c r="L25" s="6">
        <v>123.84</v>
      </c>
      <c r="M25" s="6">
        <v>21.24</v>
      </c>
      <c r="N25" s="6">
        <v>102.6</v>
      </c>
    </row>
    <row r="26" spans="1:14" ht="21.95" customHeight="1" x14ac:dyDescent="0.2">
      <c r="A26" s="23" t="s">
        <v>36</v>
      </c>
      <c r="B26" s="23"/>
      <c r="C26" s="23"/>
      <c r="D26" s="23"/>
      <c r="E26" s="5" t="s">
        <v>33</v>
      </c>
      <c r="F26" s="7"/>
      <c r="G26" s="8"/>
      <c r="H26" s="6">
        <v>461.99</v>
      </c>
      <c r="I26" s="6">
        <v>63.258000000000003</v>
      </c>
      <c r="J26" s="6">
        <v>398.73200000000003</v>
      </c>
      <c r="K26" s="9"/>
      <c r="L26" s="6">
        <v>461.99</v>
      </c>
      <c r="M26" s="6">
        <v>63.258000000000003</v>
      </c>
      <c r="N26" s="6">
        <v>398.73200000000003</v>
      </c>
    </row>
    <row r="27" spans="1:14" ht="21.95" customHeight="1" x14ac:dyDescent="0.2">
      <c r="A27" s="23" t="s">
        <v>37</v>
      </c>
      <c r="B27" s="23"/>
      <c r="C27" s="23"/>
      <c r="D27" s="23"/>
      <c r="E27" s="5" t="s">
        <v>33</v>
      </c>
      <c r="F27" s="7"/>
      <c r="G27" s="8"/>
      <c r="H27" s="6">
        <v>221.66900000000001</v>
      </c>
      <c r="I27" s="6">
        <v>50.372</v>
      </c>
      <c r="J27" s="6">
        <v>171.297</v>
      </c>
      <c r="K27" s="9"/>
      <c r="L27" s="6">
        <v>221.66900000000001</v>
      </c>
      <c r="M27" s="6">
        <v>50.372</v>
      </c>
      <c r="N27" s="6">
        <v>171.297</v>
      </c>
    </row>
    <row r="28" spans="1:14" ht="11.1" customHeight="1" x14ac:dyDescent="0.2">
      <c r="A28" s="23" t="s">
        <v>38</v>
      </c>
      <c r="B28" s="23"/>
      <c r="C28" s="23"/>
      <c r="D28" s="23"/>
      <c r="E28" s="5" t="s">
        <v>19</v>
      </c>
      <c r="F28" s="7"/>
      <c r="G28" s="8"/>
      <c r="H28" s="6">
        <v>228</v>
      </c>
      <c r="I28" s="6">
        <v>44</v>
      </c>
      <c r="J28" s="6">
        <v>184</v>
      </c>
      <c r="K28" s="9"/>
      <c r="L28" s="6">
        <v>22.8</v>
      </c>
      <c r="M28" s="6">
        <v>4.4000000000000004</v>
      </c>
      <c r="N28" s="6">
        <v>18.399999999999999</v>
      </c>
    </row>
    <row r="29" spans="1:14" ht="11.1" customHeight="1" x14ac:dyDescent="0.2">
      <c r="A29" s="23" t="s">
        <v>39</v>
      </c>
      <c r="B29" s="23"/>
      <c r="C29" s="23"/>
      <c r="D29" s="23"/>
      <c r="E29" s="5" t="s">
        <v>19</v>
      </c>
      <c r="F29" s="7"/>
      <c r="G29" s="8"/>
      <c r="H29" s="6">
        <v>486</v>
      </c>
      <c r="I29" s="6">
        <v>36</v>
      </c>
      <c r="J29" s="6">
        <v>450</v>
      </c>
      <c r="K29" s="9"/>
      <c r="L29" s="6">
        <v>48.6</v>
      </c>
      <c r="M29" s="6">
        <v>3.6</v>
      </c>
      <c r="N29" s="6">
        <v>45</v>
      </c>
    </row>
    <row r="30" spans="1:14" ht="11.1" customHeight="1" x14ac:dyDescent="0.2">
      <c r="A30" s="23" t="s">
        <v>40</v>
      </c>
      <c r="B30" s="23"/>
      <c r="C30" s="23"/>
      <c r="D30" s="23"/>
      <c r="E30" s="5" t="s">
        <v>19</v>
      </c>
      <c r="F30" s="24">
        <v>7</v>
      </c>
      <c r="G30" s="24"/>
      <c r="H30" s="6">
        <v>312</v>
      </c>
      <c r="I30" s="6">
        <v>32</v>
      </c>
      <c r="J30" s="6">
        <v>287</v>
      </c>
      <c r="K30" s="6">
        <v>0.7</v>
      </c>
      <c r="L30" s="6">
        <v>31.2</v>
      </c>
      <c r="M30" s="6">
        <v>3.2</v>
      </c>
      <c r="N30" s="6">
        <v>28.7</v>
      </c>
    </row>
    <row r="31" spans="1:14" ht="21.95" customHeight="1" x14ac:dyDescent="0.2">
      <c r="A31" s="23" t="s">
        <v>41</v>
      </c>
      <c r="B31" s="23"/>
      <c r="C31" s="23"/>
      <c r="D31" s="23"/>
      <c r="E31" s="5" t="s">
        <v>33</v>
      </c>
      <c r="F31" s="24">
        <v>150.19999999999999</v>
      </c>
      <c r="G31" s="24"/>
      <c r="H31" s="6">
        <v>126.577</v>
      </c>
      <c r="I31" s="6">
        <v>198.39099999999999</v>
      </c>
      <c r="J31" s="6">
        <v>78.385999999999996</v>
      </c>
      <c r="K31" s="6">
        <v>150.19999999999999</v>
      </c>
      <c r="L31" s="6">
        <v>126.577</v>
      </c>
      <c r="M31" s="6">
        <v>198.39099999999999</v>
      </c>
      <c r="N31" s="6">
        <v>78.385999999999996</v>
      </c>
    </row>
    <row r="32" spans="1:14" ht="11.1" customHeight="1" x14ac:dyDescent="0.2">
      <c r="A32" s="23" t="s">
        <v>42</v>
      </c>
      <c r="B32" s="23"/>
      <c r="C32" s="23"/>
      <c r="D32" s="23"/>
      <c r="E32" s="5" t="s">
        <v>19</v>
      </c>
      <c r="F32" s="7"/>
      <c r="G32" s="8"/>
      <c r="H32" s="6">
        <v>208</v>
      </c>
      <c r="I32" s="6">
        <v>43</v>
      </c>
      <c r="J32" s="6">
        <v>165</v>
      </c>
      <c r="K32" s="9"/>
      <c r="L32" s="6">
        <v>29.12</v>
      </c>
      <c r="M32" s="6">
        <v>6.02</v>
      </c>
      <c r="N32" s="6">
        <v>23.1</v>
      </c>
    </row>
    <row r="33" spans="1:14" ht="11.1" customHeight="1" x14ac:dyDescent="0.2">
      <c r="A33" s="23" t="s">
        <v>43</v>
      </c>
      <c r="B33" s="23"/>
      <c r="C33" s="23"/>
      <c r="D33" s="23"/>
      <c r="E33" s="5" t="s">
        <v>33</v>
      </c>
      <c r="F33" s="7"/>
      <c r="G33" s="8"/>
      <c r="H33" s="6">
        <v>58.542000000000002</v>
      </c>
      <c r="I33" s="6">
        <v>3.0779999999999998</v>
      </c>
      <c r="J33" s="6">
        <v>55.463999999999999</v>
      </c>
      <c r="K33" s="9"/>
      <c r="L33" s="6">
        <v>58.542000000000002</v>
      </c>
      <c r="M33" s="6">
        <v>3.0779999999999998</v>
      </c>
      <c r="N33" s="6">
        <v>55.463999999999999</v>
      </c>
    </row>
    <row r="34" spans="1:14" ht="11.1" customHeight="1" x14ac:dyDescent="0.2">
      <c r="A34" s="23" t="s">
        <v>44</v>
      </c>
      <c r="B34" s="23"/>
      <c r="C34" s="23"/>
      <c r="D34" s="23"/>
      <c r="E34" s="5" t="s">
        <v>19</v>
      </c>
      <c r="F34" s="24">
        <v>2</v>
      </c>
      <c r="G34" s="24"/>
      <c r="H34" s="6">
        <v>150</v>
      </c>
      <c r="I34" s="6">
        <v>151</v>
      </c>
      <c r="J34" s="6">
        <v>1</v>
      </c>
      <c r="K34" s="6">
        <v>0.4</v>
      </c>
      <c r="L34" s="6">
        <v>30</v>
      </c>
      <c r="M34" s="6">
        <v>30.2</v>
      </c>
      <c r="N34" s="6">
        <v>0.2</v>
      </c>
    </row>
    <row r="35" spans="1:14" ht="11.1" customHeight="1" x14ac:dyDescent="0.2">
      <c r="A35" s="23" t="s">
        <v>45</v>
      </c>
      <c r="B35" s="23"/>
      <c r="C35" s="23"/>
      <c r="D35" s="23"/>
      <c r="E35" s="5" t="s">
        <v>33</v>
      </c>
      <c r="F35" s="24">
        <v>885.4</v>
      </c>
      <c r="G35" s="24"/>
      <c r="H35" s="9"/>
      <c r="I35" s="6">
        <v>621.02800000000002</v>
      </c>
      <c r="J35" s="6">
        <v>264.37200000000001</v>
      </c>
      <c r="K35" s="6">
        <v>885.4</v>
      </c>
      <c r="L35" s="9"/>
      <c r="M35" s="6">
        <v>621.02800000000002</v>
      </c>
      <c r="N35" s="6">
        <v>264.37200000000001</v>
      </c>
    </row>
    <row r="36" spans="1:14" ht="11.1" customHeight="1" x14ac:dyDescent="0.2">
      <c r="A36" s="23" t="s">
        <v>46</v>
      </c>
      <c r="B36" s="23"/>
      <c r="C36" s="23"/>
      <c r="D36" s="23"/>
      <c r="E36" s="5" t="s">
        <v>33</v>
      </c>
      <c r="F36" s="7"/>
      <c r="G36" s="8"/>
      <c r="H36" s="6">
        <v>149.262</v>
      </c>
      <c r="I36" s="6">
        <v>149.262</v>
      </c>
      <c r="J36" s="9"/>
      <c r="K36" s="9"/>
      <c r="L36" s="6">
        <v>149.262</v>
      </c>
      <c r="M36" s="6">
        <v>149.262</v>
      </c>
      <c r="N36" s="9"/>
    </row>
    <row r="37" spans="1:14" ht="12.95" customHeight="1" x14ac:dyDescent="0.2">
      <c r="A37" s="25" t="s">
        <v>47</v>
      </c>
      <c r="B37" s="25"/>
      <c r="C37" s="25"/>
      <c r="D37" s="25"/>
      <c r="E37" s="25"/>
      <c r="F37" s="11"/>
      <c r="G37" s="12"/>
      <c r="H37" s="13"/>
      <c r="I37" s="13"/>
      <c r="J37" s="13"/>
      <c r="K37" s="14">
        <v>1213.72</v>
      </c>
      <c r="L37" s="14">
        <v>3556.92</v>
      </c>
      <c r="M37" s="14">
        <v>1560.925</v>
      </c>
      <c r="N37" s="14">
        <v>3209.7150000000001</v>
      </c>
    </row>
  </sheetData>
  <mergeCells count="44">
    <mergeCell ref="A37:E37"/>
    <mergeCell ref="F12:G12"/>
    <mergeCell ref="A34:D34"/>
    <mergeCell ref="F34:G34"/>
    <mergeCell ref="A35:D35"/>
    <mergeCell ref="F35:G35"/>
    <mergeCell ref="A36:D36"/>
    <mergeCell ref="F30:G30"/>
    <mergeCell ref="A31:D31"/>
    <mergeCell ref="F31:G31"/>
    <mergeCell ref="A32:D32"/>
    <mergeCell ref="A33:D33"/>
    <mergeCell ref="A26:D26"/>
    <mergeCell ref="A27:D27"/>
    <mergeCell ref="A28:D28"/>
    <mergeCell ref="A29:D29"/>
    <mergeCell ref="A30:D30"/>
    <mergeCell ref="A21:D21"/>
    <mergeCell ref="A22:D22"/>
    <mergeCell ref="A23:D23"/>
    <mergeCell ref="A24:D24"/>
    <mergeCell ref="A25:D25"/>
    <mergeCell ref="A16:D16"/>
    <mergeCell ref="A17:D17"/>
    <mergeCell ref="A18:D18"/>
    <mergeCell ref="A19:D19"/>
    <mergeCell ref="A20:D20"/>
    <mergeCell ref="A13:D13"/>
    <mergeCell ref="F13:G13"/>
    <mergeCell ref="A14:D14"/>
    <mergeCell ref="F14:G14"/>
    <mergeCell ref="A15:D15"/>
    <mergeCell ref="F15:G15"/>
    <mergeCell ref="A10:D10"/>
    <mergeCell ref="F10:G10"/>
    <mergeCell ref="A11:D11"/>
    <mergeCell ref="F11:G11"/>
    <mergeCell ref="A12:D12"/>
    <mergeCell ref="C6:N6"/>
    <mergeCell ref="A8:D9"/>
    <mergeCell ref="E8:E9"/>
    <mergeCell ref="F8:J8"/>
    <mergeCell ref="K8:N8"/>
    <mergeCell ref="F9:G9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2025-01-20T11:41:34Z</dcterms:modified>
</cp:coreProperties>
</file>