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AAEEC48-8D5E-432B-8224-102A8AE14C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9" i="1" s="1"/>
  <c r="F11" i="1"/>
  <c r="A11" i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<sst xmlns="http://schemas.openxmlformats.org/spreadsheetml/2006/main" count="848" uniqueCount="440">
  <si>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</si>
  <si>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</si>
  <si>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</si>
  <si>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</si>
  <si>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</si>
  <si>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</si>
  <si>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</si>
  <si>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</si>
  <si>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</si>
  <si>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</si>
  <si>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</si>
  <si>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</si>
  <si>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</si>
  <si>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</si>
  <si>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</si>
  <si>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</si>
  <si>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</si>
  <si>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</si>
  <si>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</si>
  <si>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</si>
  <si>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</si>
  <si>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</si>
  <si>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</si>
  <si>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</si>
  <si>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</si>
  <si>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</si>
  <si>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</si>
  <si>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</si>
  <si>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</si>
  <si>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</si>
  <si>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</si>
  <si>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</si>
  <si>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</si>
  <si>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</si>
  <si>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</si>
  <si>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</si>
  <si>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</si>
  <si>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</si>
  <si>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</si>
  <si>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</si>
  <si>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</si>
  <si>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</si>
  <si>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</si>
  <si>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</si>
  <si>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</si>
  <si>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</si>
  <si>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</si>
  <si>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</si>
  <si>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</si>
  <si>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</si>
  <si>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</si>
  <si>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</si>
  <si>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</si>
  <si>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</si>
  <si>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</si>
  <si>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</si>
  <si>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</si>
  <si>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</si>
  <si>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</si>
  <si>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</si>
  <si>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</si>
  <si>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</si>
  <si>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</si>
  <si>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</si>
  <si>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</si>
  <si>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</si>
  <si>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</si>
  <si>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</si>
  <si>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</si>
  <si>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</si>
  <si>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</si>
  <si>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</si>
  <si>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</si>
  <si>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</si>
  <si>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</si>
  <si>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</si>
  <si>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</si>
  <si>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</si>
  <si>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</si>
  <si>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ГОСТ вар п/о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</si>
  <si>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</si>
  <si>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</si>
  <si>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</si>
  <si>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</si>
  <si>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</si>
  <si>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</si>
  <si>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</si>
  <si>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</si>
  <si>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</si>
  <si>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</si>
  <si>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</si>
  <si>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</si>
  <si>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</si>
  <si>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</si>
  <si>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</si>
  <si>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</si>
  <si>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</si>
  <si>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</si>
  <si>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</si>
  <si>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</si>
  <si>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</si>
  <si>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</si>
  <si>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</si>
  <si>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</si>
  <si>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</si>
  <si>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</si>
  <si>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</si>
  <si>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</si>
  <si>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</si>
  <si>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</si>
  <si>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</si>
  <si>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</si>
  <si>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</si>
  <si>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</si>
  <si>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</si>
  <si>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</si>
  <si>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</si>
  <si>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</si>
  <si>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</si>
  <si>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</si>
  <si>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</si>
  <si>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</si>
  <si>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</si>
  <si>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</si>
  <si>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</si>
  <si>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</si>
  <si>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</si>
  <si>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</si>
  <si>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</si>
  <si>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</si>
  <si>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</si>
  <si>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</si>
  <si>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</si>
  <si>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</si>
  <si>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</si>
  <si>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</si>
  <si>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</si>
  <si>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</si>
  <si>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</si>
  <si>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</si>
  <si>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</si>
  <si>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</si>
  <si>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</si>
  <si>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</si>
  <si>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</si>
  <si>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</si>
  <si>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</si>
  <si>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</si>
  <si>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</si>
  <si>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</si>
  <si>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</si>
  <si>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</si>
  <si>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</si>
  <si>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</si>
  <si>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</si>
  <si>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</si>
  <si>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</si>
  <si>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</si>
  <si>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</si>
  <si>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</si>
  <si>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</si>
  <si>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</si>
  <si>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</si>
  <si>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</si>
  <si>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</si>
  <si>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</si>
  <si>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</si>
  <si>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</si>
  <si>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</si>
  <si>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</si>
  <si>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</si>
  <si>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</si>
  <si>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</si>
  <si>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</si>
  <si>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</si>
  <si>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</si>
  <si>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</si>
  <si>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</si>
  <si>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</si>
  <si>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</si>
  <si>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</si>
  <si>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</si>
  <si>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</si>
  <si>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</si>
  <si>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</si>
  <si>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</si>
  <si>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</si>
  <si>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</si>
  <si>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</si>
  <si>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</si>
  <si>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</si>
  <si>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</si>
  <si>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</si>
  <si>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</si>
  <si>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</si>
  <si>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</si>
  <si>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</si>
  <si>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</si>
  <si>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</si>
  <si>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</si>
  <si>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</si>
  <si>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</si>
  <si>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</si>
  <si>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</si>
  <si>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</si>
  <si>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</si>
  <si>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</si>
  <si>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</si>
  <si>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</si>
  <si>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</si>
  <si>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</si>
  <si>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</si>
  <si>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</si>
  <si>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</si>
  <si>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</si>
  <si>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</si>
  <si>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</si>
  <si>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</si>
  <si>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</si>
  <si>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</si>
  <si>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</si>
  <si>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</si>
  <si>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</si>
  <si>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</si>
  <si>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</si>
  <si>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</si>
  <si>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</si>
  <si>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</si>
  <si>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</si>
  <si>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</si>
  <si>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</si>
  <si>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</si>
  <si>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</si>
  <si>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</si>
  <si>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</si>
  <si>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</si>
  <si>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</si>
  <si>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</si>
  <si>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</si>
  <si>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</si>
  <si>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</si>
  <si>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</si>
  <si>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</si>
  <si>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</si>
  <si>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</si>
  <si>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</si>
  <si>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</si>
  <si>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</si>
  <si>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</si>
  <si>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</si>
  <si>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</si>
  <si>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</si>
  <si>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</si>
  <si>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</si>
  <si>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</si>
  <si>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</si>
  <si>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</si>
  <si>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</si>
  <si>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</si>
  <si>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</si>
  <si>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</si>
  <si>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</si>
  <si>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</si>
  <si>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</si>
  <si>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</si>
  <si>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</si>
  <si>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</si>
  <si>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</si>
  <si>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</si>
  <si>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</si>
  <si>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</si>
  <si>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</si>
  <si>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</si>
  <si>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</si>
  <si>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</si>
  <si>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</si>
  <si>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</si>
  <si>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</si>
  <si>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</si>
  <si>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</si>
  <si>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</si>
  <si>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</si>
  <si>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</si>
  <si>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</si>
  <si>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</si>
  <si>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</si>
  <si>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</si>
  <si>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</si>
  <si>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</si>
  <si>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</si>
  <si>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</si>
  <si>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</si>
  <si>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</si>
  <si>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</si>
  <si>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</si>
  <si>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</si>
  <si>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</si>
  <si>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</si>
  <si>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</si>
  <si>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</si>
  <si>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</si>
  <si>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</si>
  <si>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</si>
  <si>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</si>
  <si>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</si>
  <si>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</si>
  <si>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</si>
  <si>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</si>
  <si>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</si>
  <si>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</si>
  <si>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</si>
  <si>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</si>
  <si>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</si>
  <si>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</si>
  <si>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</si>
  <si>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</si>
  <si>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</si>
  <si>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</si>
  <si>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</si>
  <si>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</si>
  <si>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</si>
  <si>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</si>
  <si>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</si>
  <si>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</si>
  <si>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</si>
  <si>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</si>
  <si>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</si>
  <si>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</si>
  <si>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</si>
  <si>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</si>
  <si>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</si>
  <si>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1/180_50с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</si>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</sst>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J436" sqref="J43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45318</v>
      </c>
      <c r="E3" s="7" t="s">
        <v>3</v>
      </c>
      <c r="F3" s="105">
        <v>45687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104" t="s">
        <v>20</v>
      </c>
      <c r="C11" s="85" t="s">
        <v>21</v>
      </c>
      <c r="D11" s="86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1" t="s">
        <v>22</v>
      </c>
      <c r="C12" s="85" t="s">
        <v>23</v>
      </c>
      <c r="D12" s="86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1" t="s">
        <v>24</v>
      </c>
      <c r="C13" s="85" t="s">
        <v>23</v>
      </c>
      <c r="D13" s="86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1" t="s">
        <v>25</v>
      </c>
      <c r="C14" s="85" t="s">
        <v>26</v>
      </c>
      <c r="D14" s="86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1" t="s">
        <v>27</v>
      </c>
      <c r="C15" s="85" t="s">
        <v>26</v>
      </c>
      <c r="D15" s="86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1" t="s">
        <v>28</v>
      </c>
      <c r="C16" s="85" t="s">
        <v>26</v>
      </c>
      <c r="D16" s="86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104" t="s">
        <v>34</v>
      </c>
      <c r="C21" s="85" t="s">
        <v>30</v>
      </c>
      <c r="D21" s="86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8">
        <v>6863</v>
      </c>
      <c r="B22" s="88" t="s">
        <v>25</v>
      </c>
      <c r="C22" s="54" t="s">
        <v>21</v>
      </c>
      <c r="D22" s="55">
        <v>1001010116327</v>
      </c>
      <c r="E22" s="89"/>
      <c r="F22" s="90">
        <v>1.2629999999999999</v>
      </c>
      <c r="G22" s="90">
        <f>E22</f>
        <v>0</v>
      </c>
      <c r="H22" s="91">
        <v>10.1</v>
      </c>
      <c r="I22" s="91">
        <v>60</v>
      </c>
      <c r="J22" s="91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104" t="s">
        <v>35</v>
      </c>
      <c r="C23" s="85" t="s">
        <v>30</v>
      </c>
      <c r="D23" s="86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104" t="s">
        <v>36</v>
      </c>
      <c r="C24" s="85" t="s">
        <v>21</v>
      </c>
      <c r="D24" s="86">
        <v>1001012484063</v>
      </c>
      <c r="E24" s="24">
        <v>1350</v>
      </c>
      <c r="F24" s="23">
        <v>1.3340000000000001</v>
      </c>
      <c r="G24" s="23">
        <f>E24</f>
        <v>1350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104" t="s">
        <v>37</v>
      </c>
      <c r="C25" s="85" t="s">
        <v>21</v>
      </c>
      <c r="D25" s="86">
        <v>1001012596802</v>
      </c>
      <c r="E25" s="24">
        <v>10</v>
      </c>
      <c r="F25" s="23"/>
      <c r="G25" s="23">
        <f>E25</f>
        <v>10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104" t="s">
        <v>38</v>
      </c>
      <c r="C26" s="85" t="s">
        <v>30</v>
      </c>
      <c r="D26" s="86">
        <v>1001012486333</v>
      </c>
      <c r="E26" s="24">
        <v>200</v>
      </c>
      <c r="F26" s="23">
        <v>0.4</v>
      </c>
      <c r="G26" s="23">
        <f>E26*F26</f>
        <v>80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104" t="s">
        <v>39</v>
      </c>
      <c r="C27" s="85" t="s">
        <v>30</v>
      </c>
      <c r="D27" s="86">
        <v>1001012596801</v>
      </c>
      <c r="E27" s="24">
        <v>24</v>
      </c>
      <c r="F27" s="23">
        <v>0.4</v>
      </c>
      <c r="G27" s="23">
        <f>E27*F27</f>
        <v>9.6000000000000014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104" t="s">
        <v>40</v>
      </c>
      <c r="C28" s="85" t="s">
        <v>21</v>
      </c>
      <c r="D28" s="86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104" t="s">
        <v>41</v>
      </c>
      <c r="C29" s="85" t="s">
        <v>21</v>
      </c>
      <c r="D29" s="86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104" t="s">
        <v>42</v>
      </c>
      <c r="C30" s="85" t="s">
        <v>21</v>
      </c>
      <c r="D30" s="86">
        <v>1001015646861</v>
      </c>
      <c r="E30" s="24">
        <v>80</v>
      </c>
      <c r="F30" s="23">
        <v>2</v>
      </c>
      <c r="G30" s="23">
        <f>E30</f>
        <v>80</v>
      </c>
      <c r="H30" s="14">
        <v>4</v>
      </c>
      <c r="I30" s="14">
        <v>60</v>
      </c>
      <c r="J30" s="29"/>
    </row>
    <row r="31" spans="1:11" ht="16.5" customHeight="1" x14ac:dyDescent="0.25">
      <c r="A31" s="88">
        <v>6864</v>
      </c>
      <c r="B31" s="53" t="s">
        <v>43</v>
      </c>
      <c r="C31" s="54" t="s">
        <v>21</v>
      </c>
      <c r="D31" s="55">
        <v>1001013716864</v>
      </c>
      <c r="E31" s="89"/>
      <c r="F31" s="90">
        <v>1.35</v>
      </c>
      <c r="G31" s="90">
        <f>E31</f>
        <v>0</v>
      </c>
      <c r="H31" s="91">
        <v>4.05</v>
      </c>
      <c r="I31" s="91">
        <v>60</v>
      </c>
      <c r="J31" s="91"/>
    </row>
    <row r="32" spans="1:11" ht="16.5" customHeight="1" x14ac:dyDescent="0.25">
      <c r="A32" s="60" t="str">
        <f>RIGHT(D32,4)</f>
        <v>6340</v>
      </c>
      <c r="B32" s="104" t="s">
        <v>44</v>
      </c>
      <c r="C32" s="85" t="s">
        <v>30</v>
      </c>
      <c r="D32" s="86">
        <v>1001012816340</v>
      </c>
      <c r="E32" s="24">
        <v>16</v>
      </c>
      <c r="F32" s="23">
        <v>0.5</v>
      </c>
      <c r="G32" s="23">
        <f>E32*F32</f>
        <v>8</v>
      </c>
      <c r="H32" s="14"/>
      <c r="I32" s="14"/>
      <c r="J32" s="29"/>
    </row>
    <row r="33" spans="1:10" ht="16.5" customHeight="1" x14ac:dyDescent="0.25">
      <c r="A33" s="88">
        <v>6341</v>
      </c>
      <c r="B33" s="53" t="s">
        <v>45</v>
      </c>
      <c r="C33" s="54" t="s">
        <v>23</v>
      </c>
      <c r="D33" s="55">
        <v>1001012816341</v>
      </c>
      <c r="E33" s="89">
        <v>8</v>
      </c>
      <c r="F33" s="90">
        <v>0.5</v>
      </c>
      <c r="G33" s="90">
        <f>E33*F33</f>
        <v>4</v>
      </c>
      <c r="H33" s="91"/>
      <c r="I33" s="91"/>
      <c r="J33" s="91"/>
    </row>
    <row r="34" spans="1:10" ht="16.5" customHeight="1" x14ac:dyDescent="0.25">
      <c r="A34" s="60">
        <v>6220</v>
      </c>
      <c r="B34" s="104" t="s">
        <v>46</v>
      </c>
      <c r="C34" s="85" t="s">
        <v>26</v>
      </c>
      <c r="D34" s="86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104" t="s">
        <v>47</v>
      </c>
      <c r="C35" s="85" t="s">
        <v>21</v>
      </c>
      <c r="D35" s="86">
        <v>1001015706862</v>
      </c>
      <c r="E35" s="24">
        <v>30</v>
      </c>
      <c r="F35" s="23">
        <v>2</v>
      </c>
      <c r="G35" s="23">
        <f>E35</f>
        <v>30</v>
      </c>
      <c r="H35" s="14">
        <v>4</v>
      </c>
      <c r="I35" s="14">
        <v>60</v>
      </c>
      <c r="J35" s="29"/>
    </row>
    <row r="36" spans="1:10" ht="16.5" customHeight="1" x14ac:dyDescent="0.25">
      <c r="A36" s="88">
        <v>6863</v>
      </c>
      <c r="B36" s="53" t="s">
        <v>48</v>
      </c>
      <c r="C36" s="54" t="s">
        <v>21</v>
      </c>
      <c r="D36" s="55">
        <v>1001015696863</v>
      </c>
      <c r="E36" s="89"/>
      <c r="F36" s="90">
        <v>1.2629999999999999</v>
      </c>
      <c r="G36" s="90">
        <f>E36</f>
        <v>0</v>
      </c>
      <c r="H36" s="91">
        <v>10.1</v>
      </c>
      <c r="I36" s="91">
        <v>60</v>
      </c>
      <c r="J36" s="91"/>
    </row>
    <row r="37" spans="1:10" ht="16.5" customHeight="1" x14ac:dyDescent="0.25">
      <c r="A37" s="60" t="str">
        <f t="shared" ref="A37:A48" si="1">RIGHT(D37,4)</f>
        <v>4813</v>
      </c>
      <c r="B37" s="104" t="s">
        <v>49</v>
      </c>
      <c r="C37" s="85" t="s">
        <v>21</v>
      </c>
      <c r="D37" s="86">
        <v>1001012564813</v>
      </c>
      <c r="E37" s="24">
        <v>300</v>
      </c>
      <c r="F37" s="23">
        <v>1.35</v>
      </c>
      <c r="G37" s="23">
        <f>E37</f>
        <v>300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104" t="s">
        <v>51</v>
      </c>
      <c r="C39" s="85" t="s">
        <v>26</v>
      </c>
      <c r="D39" s="86">
        <v>1001012505851</v>
      </c>
      <c r="E39" s="24">
        <v>90</v>
      </c>
      <c r="F39" s="23">
        <v>1.3540000000000001</v>
      </c>
      <c r="G39" s="23">
        <f>E39</f>
        <v>90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104" t="s">
        <v>52</v>
      </c>
      <c r="C40" s="85" t="s">
        <v>30</v>
      </c>
      <c r="D40" s="86">
        <v>1001012506353</v>
      </c>
      <c r="E40" s="24">
        <v>230</v>
      </c>
      <c r="F40" s="23">
        <v>0.4</v>
      </c>
      <c r="G40" s="23">
        <f>E40*F40</f>
        <v>92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5" t="s">
        <v>30</v>
      </c>
      <c r="D41" s="86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5" t="s">
        <v>30</v>
      </c>
      <c r="D42" s="86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5" t="s">
        <v>21</v>
      </c>
      <c r="D43" s="86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5" t="s">
        <v>21</v>
      </c>
      <c r="D44" s="86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5" t="s">
        <v>30</v>
      </c>
      <c r="D45" s="86">
        <v>1001010016324</v>
      </c>
      <c r="E45" s="24">
        <v>48</v>
      </c>
      <c r="F45" s="23">
        <v>0.4</v>
      </c>
      <c r="G45" s="23">
        <f>E45*F45</f>
        <v>19.200000000000003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5" t="s">
        <v>30</v>
      </c>
      <c r="D46" s="86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5" t="s">
        <v>21</v>
      </c>
      <c r="D47" s="86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5" t="s">
        <v>21</v>
      </c>
      <c r="D48" s="86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89"/>
      <c r="F49" s="90">
        <v>1.35</v>
      </c>
      <c r="G49" s="90">
        <f>E49</f>
        <v>0</v>
      </c>
      <c r="H49" s="91">
        <v>4.05</v>
      </c>
      <c r="I49" s="91">
        <v>60</v>
      </c>
      <c r="J49" s="91"/>
    </row>
    <row r="50" spans="1:10" ht="16.5" customHeight="1" x14ac:dyDescent="0.25">
      <c r="A50" s="88">
        <v>6845</v>
      </c>
      <c r="B50" s="53" t="s">
        <v>62</v>
      </c>
      <c r="C50" s="54" t="s">
        <v>21</v>
      </c>
      <c r="D50" s="55">
        <v>1001010096845</v>
      </c>
      <c r="E50" s="89"/>
      <c r="F50" s="90">
        <v>1.6</v>
      </c>
      <c r="G50" s="90">
        <f>E50</f>
        <v>0</v>
      </c>
      <c r="H50" s="91">
        <v>6.4</v>
      </c>
      <c r="I50" s="91">
        <v>30</v>
      </c>
      <c r="J50" s="91"/>
    </row>
    <row r="51" spans="1:10" ht="16.5" customHeight="1" x14ac:dyDescent="0.25">
      <c r="A51" s="60" t="str">
        <f t="shared" ref="A51:A67" si="2">RIGHT(D51,4)</f>
        <v>6567</v>
      </c>
      <c r="B51" s="51" t="s">
        <v>63</v>
      </c>
      <c r="C51" s="85" t="s">
        <v>30</v>
      </c>
      <c r="D51" s="86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5" t="s">
        <v>30</v>
      </c>
      <c r="D52" s="86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5" t="s">
        <v>30</v>
      </c>
      <c r="D53" s="86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5" t="s">
        <v>21</v>
      </c>
      <c r="D54" s="86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5" t="s">
        <v>21</v>
      </c>
      <c r="D55" s="86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5" t="s">
        <v>30</v>
      </c>
      <c r="D56" s="86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5" t="s">
        <v>30</v>
      </c>
      <c r="D57" s="86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5" t="s">
        <v>30</v>
      </c>
      <c r="D58" s="86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5" t="s">
        <v>30</v>
      </c>
      <c r="D59" s="86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5" t="s">
        <v>30</v>
      </c>
      <c r="D60" s="86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5" t="s">
        <v>21</v>
      </c>
      <c r="D61" s="86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5" t="s">
        <v>30</v>
      </c>
      <c r="D62" s="86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5" t="s">
        <v>30</v>
      </c>
      <c r="D63" s="86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5" t="s">
        <v>21</v>
      </c>
      <c r="D64" s="86">
        <v>1001012974338</v>
      </c>
      <c r="E64" s="24"/>
      <c r="F64" s="23">
        <v>1.25</v>
      </c>
      <c r="G64" s="23">
        <f t="shared" ref="G64:G71" si="3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2"/>
        <v>5801</v>
      </c>
      <c r="B65" s="51" t="s">
        <v>77</v>
      </c>
      <c r="C65" s="85" t="s">
        <v>21</v>
      </c>
      <c r="D65" s="86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2"/>
        <v>4004</v>
      </c>
      <c r="B66" s="51" t="s">
        <v>78</v>
      </c>
      <c r="C66" s="85" t="s">
        <v>21</v>
      </c>
      <c r="D66" s="86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2"/>
        <v>2675</v>
      </c>
      <c r="B67" s="104" t="s">
        <v>79</v>
      </c>
      <c r="C67" s="85" t="s">
        <v>21</v>
      </c>
      <c r="D67" s="86">
        <v>1001010032675</v>
      </c>
      <c r="E67" s="24"/>
      <c r="F67" s="23"/>
      <c r="G67" s="23">
        <f t="shared" si="3"/>
        <v>0</v>
      </c>
      <c r="H67" s="14"/>
      <c r="I67" s="14"/>
      <c r="J67" s="29"/>
    </row>
    <row r="68" spans="1:10" ht="16.5" customHeight="1" x14ac:dyDescent="0.25">
      <c r="A68" s="88">
        <v>6878</v>
      </c>
      <c r="B68" s="53" t="s">
        <v>80</v>
      </c>
      <c r="C68" s="54" t="s">
        <v>21</v>
      </c>
      <c r="D68" s="55">
        <v>1001015686878</v>
      </c>
      <c r="E68" s="89"/>
      <c r="F68" s="90">
        <v>1.35</v>
      </c>
      <c r="G68" s="90">
        <f t="shared" si="3"/>
        <v>0</v>
      </c>
      <c r="H68" s="91">
        <v>4.05</v>
      </c>
      <c r="I68" s="91">
        <v>60</v>
      </c>
      <c r="J68" s="91"/>
    </row>
    <row r="69" spans="1:10" ht="16.5" customHeight="1" x14ac:dyDescent="0.25">
      <c r="A69" s="88">
        <v>6846</v>
      </c>
      <c r="B69" s="53" t="s">
        <v>81</v>
      </c>
      <c r="C69" s="54" t="s">
        <v>21</v>
      </c>
      <c r="D69" s="55">
        <v>1001010506846</v>
      </c>
      <c r="E69" s="89"/>
      <c r="F69" s="90">
        <v>1.6</v>
      </c>
      <c r="G69" s="90">
        <f t="shared" si="3"/>
        <v>0</v>
      </c>
      <c r="H69" s="91">
        <v>6.4</v>
      </c>
      <c r="I69" s="91">
        <v>30</v>
      </c>
      <c r="J69" s="91"/>
    </row>
    <row r="70" spans="1:10" ht="16.5" customHeight="1" x14ac:dyDescent="0.25">
      <c r="A70" s="60" t="str">
        <f t="shared" ref="A70:A77" si="4">RIGHT(D70,4)</f>
        <v>6007</v>
      </c>
      <c r="B70" s="51" t="s">
        <v>82</v>
      </c>
      <c r="C70" s="85" t="s">
        <v>21</v>
      </c>
      <c r="D70" s="86">
        <v>1001010506007</v>
      </c>
      <c r="E70" s="24"/>
      <c r="F70" s="23">
        <v>1.6379999999999999</v>
      </c>
      <c r="G70" s="23">
        <f t="shared" si="3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4"/>
        <v>6654</v>
      </c>
      <c r="B71" s="51" t="s">
        <v>83</v>
      </c>
      <c r="C71" s="85" t="s">
        <v>21</v>
      </c>
      <c r="D71" s="86">
        <v>1001015186654</v>
      </c>
      <c r="E71" s="24"/>
      <c r="F71" s="23">
        <v>1.425</v>
      </c>
      <c r="G71" s="23">
        <f t="shared" si="3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4"/>
        <v>6344</v>
      </c>
      <c r="B72" s="51" t="s">
        <v>84</v>
      </c>
      <c r="C72" s="85" t="s">
        <v>30</v>
      </c>
      <c r="D72" s="86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4"/>
        <v>6046</v>
      </c>
      <c r="B73" s="51" t="s">
        <v>85</v>
      </c>
      <c r="C73" s="85" t="s">
        <v>30</v>
      </c>
      <c r="D73" s="86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4"/>
        <v>5802</v>
      </c>
      <c r="B74" s="51" t="s">
        <v>86</v>
      </c>
      <c r="C74" s="85" t="s">
        <v>21</v>
      </c>
      <c r="D74" s="86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4"/>
        <v>6345</v>
      </c>
      <c r="B75" s="51" t="s">
        <v>87</v>
      </c>
      <c r="C75" s="85" t="s">
        <v>30</v>
      </c>
      <c r="D75" s="86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4"/>
        <v>6624</v>
      </c>
      <c r="B76" s="51" t="s">
        <v>88</v>
      </c>
      <c r="C76" s="85" t="s">
        <v>30</v>
      </c>
      <c r="D76" s="86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4"/>
        <v>6502</v>
      </c>
      <c r="B77" s="51" t="s">
        <v>89</v>
      </c>
      <c r="C77" s="85" t="s">
        <v>30</v>
      </c>
      <c r="D77" s="86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88">
        <v>6841</v>
      </c>
      <c r="B78" s="88" t="s">
        <v>90</v>
      </c>
      <c r="C78" s="54" t="s">
        <v>21</v>
      </c>
      <c r="D78" s="55">
        <v>1001011086841</v>
      </c>
      <c r="E78" s="89"/>
      <c r="F78" s="90">
        <v>1</v>
      </c>
      <c r="G78" s="90">
        <f>E78</f>
        <v>0</v>
      </c>
      <c r="H78" s="91">
        <v>3</v>
      </c>
      <c r="I78" s="91">
        <v>30</v>
      </c>
      <c r="J78" s="91"/>
    </row>
    <row r="79" spans="1:10" ht="16.5" customHeight="1" thickBot="1" x14ac:dyDescent="0.3">
      <c r="A79" s="60" t="str">
        <f>RIGHT(D79,4)</f>
        <v>6356</v>
      </c>
      <c r="B79" s="51" t="s">
        <v>91</v>
      </c>
      <c r="C79" s="85" t="s">
        <v>30</v>
      </c>
      <c r="D79" s="86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>RIGHT(D80,4)</f>
        <v/>
      </c>
      <c r="B80" s="47" t="s">
        <v>92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>RIGHT(D81,4)</f>
        <v>6601</v>
      </c>
      <c r="B81" s="104" t="s">
        <v>93</v>
      </c>
      <c r="C81" s="85" t="s">
        <v>21</v>
      </c>
      <c r="D81" s="86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6777</v>
      </c>
      <c r="B82" s="66" t="s">
        <v>94</v>
      </c>
      <c r="C82" s="67" t="s">
        <v>23</v>
      </c>
      <c r="D82" s="68">
        <v>1001025506777</v>
      </c>
      <c r="E82" s="72">
        <v>350</v>
      </c>
      <c r="F82" s="69">
        <v>0.4</v>
      </c>
      <c r="G82" s="69">
        <f>E82*F82</f>
        <v>140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95</v>
      </c>
      <c r="C83" s="67" t="s">
        <v>23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96</v>
      </c>
      <c r="C84" s="67" t="s">
        <v>23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>RIGHT(D85,4)</f>
        <v>6602</v>
      </c>
      <c r="B85" s="104" t="s">
        <v>97</v>
      </c>
      <c r="C85" s="85" t="s">
        <v>23</v>
      </c>
      <c r="D85" s="86">
        <v>1001021966602</v>
      </c>
      <c r="E85" s="24">
        <v>220</v>
      </c>
      <c r="F85" s="23">
        <v>0.35</v>
      </c>
      <c r="G85" s="23">
        <f>E85*F85</f>
        <v>77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1" t="s">
        <v>98</v>
      </c>
      <c r="C86" s="85" t="s">
        <v>23</v>
      </c>
      <c r="D86" s="86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1" t="s">
        <v>99</v>
      </c>
      <c r="C87" s="85" t="s">
        <v>26</v>
      </c>
      <c r="D87" s="86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ref="A88:A97" si="5">RIGHT(D88,4)</f>
        <v>6822</v>
      </c>
      <c r="B88" s="104" t="s">
        <v>100</v>
      </c>
      <c r="C88" s="74" t="s">
        <v>30</v>
      </c>
      <c r="D88" s="86">
        <v>1001025546822</v>
      </c>
      <c r="E88" s="24"/>
      <c r="F88" s="23">
        <v>0.36</v>
      </c>
      <c r="G88" s="23">
        <f>E88*F88</f>
        <v>0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5"/>
        <v>6303</v>
      </c>
      <c r="B89" s="56" t="s">
        <v>101</v>
      </c>
      <c r="C89" s="54" t="s">
        <v>21</v>
      </c>
      <c r="D89" s="55">
        <v>1001022726303</v>
      </c>
      <c r="E89" s="24"/>
      <c r="F89" s="23">
        <v>1.05</v>
      </c>
      <c r="G89" s="23">
        <f>E89</f>
        <v>0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5819</v>
      </c>
      <c r="B90" s="36" t="s">
        <v>102</v>
      </c>
      <c r="C90" s="85" t="s">
        <v>30</v>
      </c>
      <c r="D90" s="86">
        <v>1001022725819</v>
      </c>
      <c r="E90" s="24">
        <v>300</v>
      </c>
      <c r="F90" s="23">
        <v>0.4</v>
      </c>
      <c r="G90" s="23">
        <f t="shared" ref="G90:G95" si="6">E90*F90</f>
        <v>120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5"/>
        <v>6770</v>
      </c>
      <c r="B91" s="36" t="s">
        <v>103</v>
      </c>
      <c r="C91" s="85" t="s">
        <v>30</v>
      </c>
      <c r="D91" s="86">
        <v>1001025486770</v>
      </c>
      <c r="E91" s="24">
        <v>130</v>
      </c>
      <c r="F91" s="23">
        <v>0.41</v>
      </c>
      <c r="G91" s="23">
        <f t="shared" si="6"/>
        <v>53.3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6768</v>
      </c>
      <c r="B92" s="36" t="s">
        <v>104</v>
      </c>
      <c r="C92" s="85" t="s">
        <v>30</v>
      </c>
      <c r="D92" s="86">
        <v>1001025176768</v>
      </c>
      <c r="E92" s="24">
        <v>150</v>
      </c>
      <c r="F92" s="23">
        <v>0.41</v>
      </c>
      <c r="G92" s="23">
        <f t="shared" si="6"/>
        <v>61.499999999999993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6762</v>
      </c>
      <c r="B93" s="36" t="s">
        <v>105</v>
      </c>
      <c r="C93" s="85" t="s">
        <v>30</v>
      </c>
      <c r="D93" s="86">
        <v>1001020846762</v>
      </c>
      <c r="E93" s="24"/>
      <c r="F93" s="23">
        <v>0.41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6765</v>
      </c>
      <c r="B94" s="36" t="s">
        <v>106</v>
      </c>
      <c r="C94" s="85" t="s">
        <v>30</v>
      </c>
      <c r="D94" s="86">
        <v>1001023696765</v>
      </c>
      <c r="E94" s="24">
        <v>250</v>
      </c>
      <c r="F94" s="23">
        <v>0.36</v>
      </c>
      <c r="G94" s="23">
        <f t="shared" si="6"/>
        <v>90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5"/>
        <v>6759</v>
      </c>
      <c r="B95" s="36" t="s">
        <v>107</v>
      </c>
      <c r="C95" s="85" t="s">
        <v>30</v>
      </c>
      <c r="D95" s="86">
        <v>1001020836759</v>
      </c>
      <c r="E95" s="24">
        <v>50</v>
      </c>
      <c r="F95" s="23">
        <v>0.4</v>
      </c>
      <c r="G95" s="23">
        <f t="shared" si="6"/>
        <v>20</v>
      </c>
      <c r="H95" s="14"/>
      <c r="I95" s="14"/>
      <c r="J95" s="29"/>
      <c r="K95" s="27"/>
    </row>
    <row r="96" spans="1:11" ht="16.5" customHeight="1" x14ac:dyDescent="0.25">
      <c r="A96" s="60" t="str">
        <f t="shared" si="5"/>
        <v>6951</v>
      </c>
      <c r="B96" s="35" t="s">
        <v>108</v>
      </c>
      <c r="C96" s="85" t="s">
        <v>21</v>
      </c>
      <c r="D96" s="86">
        <v>1001022466951</v>
      </c>
      <c r="E96" s="24">
        <v>80</v>
      </c>
      <c r="F96" s="23">
        <v>2.125</v>
      </c>
      <c r="G96" s="23">
        <f>E96</f>
        <v>80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5"/>
        <v>6767</v>
      </c>
      <c r="B97" s="35" t="s">
        <v>109</v>
      </c>
      <c r="C97" s="85" t="s">
        <v>21</v>
      </c>
      <c r="D97" s="86">
        <v>1001023696767</v>
      </c>
      <c r="E97" s="24">
        <v>8</v>
      </c>
      <c r="F97" s="23"/>
      <c r="G97" s="23">
        <f>E97</f>
        <v>8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110</v>
      </c>
      <c r="C98" s="85" t="s">
        <v>30</v>
      </c>
      <c r="D98" s="86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 t="shared" ref="A99:A108" si="7">RIGHT(D99,4)</f>
        <v>6563</v>
      </c>
      <c r="B99" s="35" t="s">
        <v>111</v>
      </c>
      <c r="C99" s="85" t="s">
        <v>21</v>
      </c>
      <c r="D99" s="86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 t="shared" si="7"/>
        <v>6955</v>
      </c>
      <c r="B100" s="35" t="s">
        <v>112</v>
      </c>
      <c r="C100" s="85" t="s">
        <v>21</v>
      </c>
      <c r="D100" s="86">
        <v>1001022376955</v>
      </c>
      <c r="E100" s="24">
        <v>100</v>
      </c>
      <c r="F100" s="23"/>
      <c r="G100" s="23">
        <f>E100</f>
        <v>100</v>
      </c>
      <c r="H100" s="14"/>
      <c r="I100" s="14"/>
      <c r="J100" s="29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104" t="s">
        <v>114</v>
      </c>
      <c r="C102" s="85" t="s">
        <v>30</v>
      </c>
      <c r="D102" s="86">
        <v>1001025176475</v>
      </c>
      <c r="E102" s="24">
        <v>80</v>
      </c>
      <c r="F102" s="23">
        <v>0.4</v>
      </c>
      <c r="G102" s="23">
        <f>E102*F102</f>
        <v>32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5" t="s">
        <v>21</v>
      </c>
      <c r="D103" s="86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5" t="s">
        <v>30</v>
      </c>
      <c r="D104" s="86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/>
      <c r="F106" s="23">
        <v>0.41</v>
      </c>
      <c r="G106" s="23">
        <f t="shared" si="8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5" t="s">
        <v>30</v>
      </c>
      <c r="D108" s="86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6">
        <v>6837</v>
      </c>
      <c r="B109" s="57" t="s">
        <v>121</v>
      </c>
      <c r="C109" s="54" t="s">
        <v>30</v>
      </c>
      <c r="D109" s="55">
        <v>1001022556837</v>
      </c>
      <c r="E109" s="89"/>
      <c r="F109" s="90">
        <v>0.4</v>
      </c>
      <c r="G109" s="90">
        <f t="shared" si="8"/>
        <v>0</v>
      </c>
      <c r="H109" s="91">
        <v>2.4</v>
      </c>
      <c r="I109" s="91">
        <v>45</v>
      </c>
      <c r="J109" s="91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5" t="s">
        <v>30</v>
      </c>
      <c r="D110" s="86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5" t="s">
        <v>30</v>
      </c>
      <c r="D111" s="86">
        <v>1001022556069</v>
      </c>
      <c r="E111" s="24">
        <v>100</v>
      </c>
      <c r="F111" s="23">
        <v>0.33</v>
      </c>
      <c r="G111" s="23">
        <f t="shared" si="8"/>
        <v>33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5" t="s">
        <v>30</v>
      </c>
      <c r="D112" s="86">
        <v>1001025766909</v>
      </c>
      <c r="E112" s="24">
        <v>8</v>
      </c>
      <c r="F112" s="23">
        <v>0.33</v>
      </c>
      <c r="G112" s="23">
        <f t="shared" si="8"/>
        <v>2.64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5" t="s">
        <v>21</v>
      </c>
      <c r="D113" s="86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5" t="s">
        <v>30</v>
      </c>
      <c r="D114" s="86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5" t="s">
        <v>21</v>
      </c>
      <c r="D116" s="86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5" t="s">
        <v>30</v>
      </c>
      <c r="D117" s="86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5" t="s">
        <v>30</v>
      </c>
      <c r="D118" s="86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260</v>
      </c>
      <c r="F119" s="23">
        <v>1.0249999999999999</v>
      </c>
      <c r="G119" s="23">
        <f>E119</f>
        <v>260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4" t="s">
        <v>132</v>
      </c>
      <c r="C120" s="85" t="s">
        <v>21</v>
      </c>
      <c r="D120" s="86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4" t="s">
        <v>133</v>
      </c>
      <c r="C121" s="85" t="s">
        <v>21</v>
      </c>
      <c r="D121" s="86">
        <v>1001022656948</v>
      </c>
      <c r="E121" s="24">
        <v>80</v>
      </c>
      <c r="F121" s="23"/>
      <c r="G121" s="23">
        <f>E121</f>
        <v>80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4" t="s">
        <v>134</v>
      </c>
      <c r="C122" s="85" t="s">
        <v>30</v>
      </c>
      <c r="D122" s="86">
        <v>1001022656854</v>
      </c>
      <c r="E122" s="24">
        <v>100</v>
      </c>
      <c r="F122" s="23">
        <v>0.6</v>
      </c>
      <c r="G122" s="23">
        <f>F122*E122</f>
        <v>60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5" t="s">
        <v>21</v>
      </c>
      <c r="D123" s="86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5" t="s">
        <v>21</v>
      </c>
      <c r="D124" s="86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5" t="s">
        <v>21</v>
      </c>
      <c r="D125" s="86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5" t="s">
        <v>30</v>
      </c>
      <c r="D126" s="86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5" t="s">
        <v>21</v>
      </c>
      <c r="D127" s="86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5" t="s">
        <v>21</v>
      </c>
      <c r="D128" s="86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5" t="s">
        <v>30</v>
      </c>
      <c r="D129" s="86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5" t="s">
        <v>30</v>
      </c>
      <c r="D130" s="86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450</v>
      </c>
      <c r="F131" s="23">
        <v>0.41</v>
      </c>
      <c r="G131" s="23">
        <f t="shared" si="10"/>
        <v>184.5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5" t="s">
        <v>30</v>
      </c>
      <c r="D132" s="86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5" t="s">
        <v>30</v>
      </c>
      <c r="D133" s="86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5" t="s">
        <v>30</v>
      </c>
      <c r="D134" s="86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5" t="s">
        <v>30</v>
      </c>
      <c r="D135" s="86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5" t="s">
        <v>30</v>
      </c>
      <c r="D136" s="86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5" t="s">
        <v>30</v>
      </c>
      <c r="D137" s="86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5" t="s">
        <v>30</v>
      </c>
      <c r="D138" s="86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5" t="s">
        <v>30</v>
      </c>
      <c r="D139" s="86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500</v>
      </c>
      <c r="F140" s="23">
        <v>0.41</v>
      </c>
      <c r="G140" s="23">
        <f t="shared" si="10"/>
        <v>205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5" t="s">
        <v>30</v>
      </c>
      <c r="D141" s="86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8">
        <v>5698</v>
      </c>
      <c r="B143" s="103" t="s">
        <v>155</v>
      </c>
      <c r="C143" s="54" t="s">
        <v>26</v>
      </c>
      <c r="D143" s="55">
        <v>1001034065698</v>
      </c>
      <c r="E143" s="89">
        <v>50</v>
      </c>
      <c r="F143" s="90">
        <v>0.98699999999999999</v>
      </c>
      <c r="G143" s="90">
        <f t="shared" ref="G143:G151" si="11">E143</f>
        <v>50</v>
      </c>
      <c r="H143" s="91">
        <v>2.96</v>
      </c>
      <c r="I143" s="91">
        <v>45</v>
      </c>
      <c r="J143" s="91"/>
    </row>
    <row r="144" spans="1:10" ht="16.5" customHeight="1" x14ac:dyDescent="0.25">
      <c r="A144" s="60" t="str">
        <f t="shared" ref="A144:A161" si="12">RIGHT(D144,4)</f>
        <v>6648</v>
      </c>
      <c r="B144" s="84" t="s">
        <v>156</v>
      </c>
      <c r="C144" s="85" t="s">
        <v>21</v>
      </c>
      <c r="D144" s="86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4" t="s">
        <v>157</v>
      </c>
      <c r="C145" s="85" t="s">
        <v>21</v>
      </c>
      <c r="D145" s="86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4" t="s">
        <v>158</v>
      </c>
      <c r="C146" s="85" t="s">
        <v>21</v>
      </c>
      <c r="D146" s="86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4" t="s">
        <v>159</v>
      </c>
      <c r="C147" s="85" t="s">
        <v>26</v>
      </c>
      <c r="D147" s="86">
        <v>1001031076527</v>
      </c>
      <c r="E147" s="24"/>
      <c r="F147" s="23">
        <v>1</v>
      </c>
      <c r="G147" s="23">
        <f t="shared" si="11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5" t="s">
        <v>21</v>
      </c>
      <c r="D148" s="86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5" t="s">
        <v>21</v>
      </c>
      <c r="D149" s="86">
        <v>1001032736550</v>
      </c>
      <c r="E149" s="24">
        <v>150</v>
      </c>
      <c r="F149" s="23">
        <v>1</v>
      </c>
      <c r="G149" s="23">
        <f t="shared" si="11"/>
        <v>150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5" t="s">
        <v>21</v>
      </c>
      <c r="D150" s="86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5" t="s">
        <v>21</v>
      </c>
      <c r="D151" s="86">
        <v>1001033856608</v>
      </c>
      <c r="E151" s="24">
        <v>100</v>
      </c>
      <c r="F151" s="23">
        <v>0.99</v>
      </c>
      <c r="G151" s="23">
        <f t="shared" si="11"/>
        <v>100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5" t="s">
        <v>30</v>
      </c>
      <c r="D152" s="86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5" t="s">
        <v>21</v>
      </c>
      <c r="D153" s="86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5" t="s">
        <v>30</v>
      </c>
      <c r="D154" s="86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5" t="s">
        <v>30</v>
      </c>
      <c r="D155" s="86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5" t="s">
        <v>30</v>
      </c>
      <c r="D156" s="86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5" t="s">
        <v>30</v>
      </c>
      <c r="D157" s="86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5" t="s">
        <v>30</v>
      </c>
      <c r="D158" s="86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5" t="s">
        <v>30</v>
      </c>
      <c r="D159" s="86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5" t="s">
        <v>30</v>
      </c>
      <c r="D160" s="86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1" t="s">
        <v>174</v>
      </c>
      <c r="C162" s="100" t="s">
        <v>26</v>
      </c>
      <c r="D162" s="86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1" t="s">
        <v>175</v>
      </c>
      <c r="C163" s="100" t="s">
        <v>26</v>
      </c>
      <c r="D163" s="86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1" t="s">
        <v>176</v>
      </c>
      <c r="C164" s="100" t="s">
        <v>26</v>
      </c>
      <c r="D164" s="86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1" t="s">
        <v>177</v>
      </c>
      <c r="C165" s="100" t="s">
        <v>23</v>
      </c>
      <c r="D165" s="86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104" t="s">
        <v>178</v>
      </c>
      <c r="C166" s="100" t="s">
        <v>23</v>
      </c>
      <c r="D166" s="86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104" t="s">
        <v>179</v>
      </c>
      <c r="C167" s="85" t="s">
        <v>30</v>
      </c>
      <c r="D167" s="86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5" t="s">
        <v>30</v>
      </c>
      <c r="D168" s="86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5" t="s">
        <v>30</v>
      </c>
      <c r="D169" s="86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5" t="s">
        <v>30</v>
      </c>
      <c r="D170" s="86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5" t="s">
        <v>30</v>
      </c>
      <c r="D171" s="86">
        <v>1001302276666</v>
      </c>
      <c r="E171" s="24">
        <v>16</v>
      </c>
      <c r="F171" s="23">
        <v>0.28000000000000003</v>
      </c>
      <c r="G171" s="23">
        <f t="shared" si="15"/>
        <v>4.4800000000000004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5" t="s">
        <v>30</v>
      </c>
      <c r="D172" s="86">
        <v>1001303106773</v>
      </c>
      <c r="E172" s="24">
        <v>80</v>
      </c>
      <c r="F172" s="23">
        <v>0.28000000000000003</v>
      </c>
      <c r="G172" s="23">
        <f t="shared" si="15"/>
        <v>22.400000000000002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7">
        <v>6786</v>
      </c>
      <c r="B173" s="51" t="s">
        <v>185</v>
      </c>
      <c r="C173" s="85" t="s">
        <v>30</v>
      </c>
      <c r="D173" s="86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5" t="s">
        <v>30</v>
      </c>
      <c r="D174" s="86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5" t="s">
        <v>30</v>
      </c>
      <c r="D175" s="86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5" t="s">
        <v>30</v>
      </c>
      <c r="D176" s="86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5" t="s">
        <v>21</v>
      </c>
      <c r="D177" s="86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4">
        <v>6825</v>
      </c>
      <c r="B178" s="53" t="s">
        <v>190</v>
      </c>
      <c r="C178" s="54" t="s">
        <v>30</v>
      </c>
      <c r="D178" s="55">
        <v>1001305646825</v>
      </c>
      <c r="E178" s="89"/>
      <c r="F178" s="90">
        <v>0.33</v>
      </c>
      <c r="G178" s="90">
        <f t="shared" ref="G178:G189" si="16">E178*F178</f>
        <v>0</v>
      </c>
      <c r="H178" s="91">
        <v>2.97</v>
      </c>
      <c r="I178" s="91">
        <v>45</v>
      </c>
      <c r="J178" s="91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5" t="s">
        <v>30</v>
      </c>
      <c r="D179" s="86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5" t="s">
        <v>30</v>
      </c>
      <c r="D180" s="86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5" t="s">
        <v>30</v>
      </c>
      <c r="D181" s="86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5" t="s">
        <v>30</v>
      </c>
      <c r="D182" s="86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5" t="s">
        <v>30</v>
      </c>
      <c r="D183" s="86">
        <v>1001300386683</v>
      </c>
      <c r="E183" s="24">
        <v>300</v>
      </c>
      <c r="F183" s="23">
        <v>0.35</v>
      </c>
      <c r="G183" s="23">
        <f t="shared" si="16"/>
        <v>105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5" t="s">
        <v>30</v>
      </c>
      <c r="D184" s="86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5" t="s">
        <v>30</v>
      </c>
      <c r="D185" s="86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8">
        <v>6787</v>
      </c>
      <c r="B186" s="53" t="s">
        <v>198</v>
      </c>
      <c r="C186" s="54" t="s">
        <v>30</v>
      </c>
      <c r="D186" s="55">
        <v>1001300456787</v>
      </c>
      <c r="E186" s="89">
        <v>16</v>
      </c>
      <c r="F186" s="90">
        <v>0.33</v>
      </c>
      <c r="G186" s="90">
        <f t="shared" si="16"/>
        <v>5.28</v>
      </c>
      <c r="H186" s="91">
        <v>5.04</v>
      </c>
      <c r="I186" s="91">
        <v>45</v>
      </c>
      <c r="J186" s="91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5" t="s">
        <v>30</v>
      </c>
      <c r="D187" s="86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5" t="s">
        <v>30</v>
      </c>
      <c r="D188" s="86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5" t="s">
        <v>30</v>
      </c>
      <c r="D189" s="86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5" t="s">
        <v>21</v>
      </c>
      <c r="D190" s="86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5" t="s">
        <v>30</v>
      </c>
      <c r="D191" s="86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5" t="s">
        <v>30</v>
      </c>
      <c r="D192" s="86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8" t="s">
        <v>204</v>
      </c>
      <c r="C193" s="54" t="s">
        <v>30</v>
      </c>
      <c r="D193" s="55">
        <v>1001305626578</v>
      </c>
      <c r="E193" s="89"/>
      <c r="F193" s="90">
        <v>0.84</v>
      </c>
      <c r="G193" s="90">
        <f>E193*F193</f>
        <v>0</v>
      </c>
      <c r="H193" s="91">
        <v>5.04</v>
      </c>
      <c r="I193" s="91">
        <v>45</v>
      </c>
      <c r="J193" s="91"/>
    </row>
    <row r="194" spans="1:10" ht="16.5" customHeight="1" x14ac:dyDescent="0.25">
      <c r="A194" s="92">
        <v>6898</v>
      </c>
      <c r="B194" s="88" t="s">
        <v>205</v>
      </c>
      <c r="C194" s="54" t="s">
        <v>30</v>
      </c>
      <c r="D194" s="55">
        <v>1001305626898</v>
      </c>
      <c r="E194" s="89"/>
      <c r="F194" s="90">
        <v>0.42</v>
      </c>
      <c r="G194" s="90">
        <f>E194*F194</f>
        <v>0</v>
      </c>
      <c r="H194" s="91">
        <v>3.36</v>
      </c>
      <c r="I194" s="91">
        <v>45</v>
      </c>
      <c r="J194" s="91"/>
    </row>
    <row r="195" spans="1:10" ht="16.5" customHeight="1" x14ac:dyDescent="0.25">
      <c r="A195" s="93">
        <v>6538</v>
      </c>
      <c r="B195" s="93" t="s">
        <v>206</v>
      </c>
      <c r="C195" s="54" t="s">
        <v>21</v>
      </c>
      <c r="D195" s="55">
        <v>1001304086538</v>
      </c>
      <c r="E195" s="89"/>
      <c r="F195" s="90">
        <v>0.625</v>
      </c>
      <c r="G195" s="90">
        <f>E195</f>
        <v>0</v>
      </c>
      <c r="H195" s="91">
        <v>5</v>
      </c>
      <c r="I195" s="91">
        <v>45</v>
      </c>
      <c r="J195" s="91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5" t="s">
        <v>30</v>
      </c>
      <c r="D196" s="86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5" t="s">
        <v>30</v>
      </c>
      <c r="D197" s="86">
        <v>1001301876697</v>
      </c>
      <c r="E197" s="24">
        <v>400</v>
      </c>
      <c r="F197" s="23">
        <v>0.35</v>
      </c>
      <c r="G197" s="23">
        <f t="shared" si="20"/>
        <v>140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5" t="s">
        <v>30</v>
      </c>
      <c r="D198" s="86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5" t="s">
        <v>30</v>
      </c>
      <c r="D199" s="86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5" t="s">
        <v>30</v>
      </c>
      <c r="D200" s="86">
        <v>1001304496701</v>
      </c>
      <c r="E200" s="24">
        <v>100</v>
      </c>
      <c r="F200" s="23">
        <v>0.28000000000000003</v>
      </c>
      <c r="G200" s="23">
        <f t="shared" si="20"/>
        <v>28.000000000000004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5" t="s">
        <v>30</v>
      </c>
      <c r="D201" s="86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5" t="s">
        <v>21</v>
      </c>
      <c r="D202" s="86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5" t="s">
        <v>30</v>
      </c>
      <c r="D203" s="86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5" t="s">
        <v>30</v>
      </c>
      <c r="D204" s="86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104" t="s">
        <v>215</v>
      </c>
      <c r="C205" s="85" t="s">
        <v>21</v>
      </c>
      <c r="D205" s="86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100</v>
      </c>
      <c r="F206" s="23">
        <v>0.28000000000000003</v>
      </c>
      <c r="G206" s="23">
        <f>E206*F206</f>
        <v>28.000000000000004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104" t="s">
        <v>217</v>
      </c>
      <c r="C207" s="85" t="s">
        <v>23</v>
      </c>
      <c r="D207" s="86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104" t="s">
        <v>219</v>
      </c>
      <c r="C209" s="85" t="s">
        <v>23</v>
      </c>
      <c r="D209" s="86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370</v>
      </c>
      <c r="F210" s="23">
        <v>0.35</v>
      </c>
      <c r="G210" s="23">
        <f>E210*F210</f>
        <v>129.5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5" t="s">
        <v>21</v>
      </c>
      <c r="D211" s="86">
        <v>1001053985341</v>
      </c>
      <c r="E211" s="24">
        <v>250</v>
      </c>
      <c r="F211" s="23">
        <v>0.69499999999999995</v>
      </c>
      <c r="G211" s="23">
        <f>E211</f>
        <v>250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5" t="s">
        <v>30</v>
      </c>
      <c r="D212" s="86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104" t="s">
        <v>223</v>
      </c>
      <c r="C213" s="85" t="s">
        <v>21</v>
      </c>
      <c r="D213" s="86">
        <v>1001051875544</v>
      </c>
      <c r="E213" s="24">
        <v>310</v>
      </c>
      <c r="F213" s="23">
        <v>0.83399999999999996</v>
      </c>
      <c r="G213" s="23">
        <f>E213</f>
        <v>310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5" t="s">
        <v>30</v>
      </c>
      <c r="D217" s="86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5" t="s">
        <v>30</v>
      </c>
      <c r="D219" s="86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104" t="s">
        <v>230</v>
      </c>
      <c r="C220" s="85" t="s">
        <v>21</v>
      </c>
      <c r="D220" s="86">
        <v>1001300366790</v>
      </c>
      <c r="E220" s="24">
        <v>7</v>
      </c>
      <c r="F220" s="23">
        <v>1</v>
      </c>
      <c r="G220" s="23">
        <f t="shared" si="21"/>
        <v>7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104" t="s">
        <v>231</v>
      </c>
      <c r="C221" s="85" t="s">
        <v>30</v>
      </c>
      <c r="D221" s="86">
        <v>1001304096791</v>
      </c>
      <c r="E221" s="24">
        <v>80</v>
      </c>
      <c r="F221" s="23">
        <v>0.33</v>
      </c>
      <c r="G221" s="23">
        <f t="shared" si="21"/>
        <v>26.400000000000002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104" t="s">
        <v>232</v>
      </c>
      <c r="C222" s="85" t="s">
        <v>21</v>
      </c>
      <c r="D222" s="86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104" t="s">
        <v>233</v>
      </c>
      <c r="C223" s="85" t="s">
        <v>30</v>
      </c>
      <c r="D223" s="86">
        <v>1001303636793</v>
      </c>
      <c r="E223" s="24">
        <v>32</v>
      </c>
      <c r="F223" s="23">
        <v>0.33</v>
      </c>
      <c r="G223" s="23">
        <f t="shared" si="21"/>
        <v>10.56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104" t="s">
        <v>234</v>
      </c>
      <c r="C224" s="85" t="s">
        <v>21</v>
      </c>
      <c r="D224" s="86">
        <v>1001303636794</v>
      </c>
      <c r="E224" s="24">
        <v>20</v>
      </c>
      <c r="F224" s="23">
        <v>1</v>
      </c>
      <c r="G224" s="23">
        <f t="shared" si="21"/>
        <v>20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104" t="s">
        <v>235</v>
      </c>
      <c r="C225" s="85" t="s">
        <v>30</v>
      </c>
      <c r="D225" s="86">
        <v>1001302596795</v>
      </c>
      <c r="E225" s="24">
        <v>16</v>
      </c>
      <c r="F225" s="23">
        <v>0.33</v>
      </c>
      <c r="G225" s="23">
        <f t="shared" si="21"/>
        <v>5.28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104" t="s">
        <v>236</v>
      </c>
      <c r="C226" s="85" t="s">
        <v>21</v>
      </c>
      <c r="D226" s="86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104" t="s">
        <v>237</v>
      </c>
      <c r="C227" s="85" t="s">
        <v>30</v>
      </c>
      <c r="D227" s="86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104" t="s">
        <v>238</v>
      </c>
      <c r="C228" s="85" t="s">
        <v>30</v>
      </c>
      <c r="D228" s="86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104" t="s">
        <v>239</v>
      </c>
      <c r="C229" s="85" t="s">
        <v>30</v>
      </c>
      <c r="D229" s="86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104" t="s">
        <v>240</v>
      </c>
      <c r="C230" s="85" t="s">
        <v>30</v>
      </c>
      <c r="D230" s="86">
        <v>1001300366807</v>
      </c>
      <c r="E230" s="24">
        <v>24</v>
      </c>
      <c r="F230" s="23">
        <v>0.33</v>
      </c>
      <c r="G230" s="23">
        <f t="shared" si="21"/>
        <v>7.92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104" t="s">
        <v>242</v>
      </c>
      <c r="C232" s="85" t="s">
        <v>30</v>
      </c>
      <c r="D232" s="86">
        <v>1001061975706</v>
      </c>
      <c r="E232" s="24">
        <v>65</v>
      </c>
      <c r="F232" s="23">
        <v>0.25</v>
      </c>
      <c r="G232" s="23">
        <f>E232*F232</f>
        <v>16.25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64</v>
      </c>
      <c r="F233" s="69">
        <v>0.22</v>
      </c>
      <c r="G233" s="70">
        <f>E233*F233</f>
        <v>14.08</v>
      </c>
      <c r="H233" s="73">
        <v>1.76</v>
      </c>
      <c r="I233" s="70">
        <v>120</v>
      </c>
      <c r="J233" s="70"/>
    </row>
    <row r="234" spans="1:11" ht="16.5" customHeight="1" x14ac:dyDescent="0.25">
      <c r="A234" s="88">
        <v>6834</v>
      </c>
      <c r="B234" s="53" t="s">
        <v>244</v>
      </c>
      <c r="C234" s="54" t="s">
        <v>30</v>
      </c>
      <c r="D234" s="55">
        <v>1001203146834</v>
      </c>
      <c r="E234" s="89"/>
      <c r="F234" s="90">
        <v>0.1</v>
      </c>
      <c r="G234" s="91">
        <f>E234*F234</f>
        <v>0</v>
      </c>
      <c r="H234" s="99">
        <v>1</v>
      </c>
      <c r="I234" s="91">
        <v>60</v>
      </c>
      <c r="J234" s="91"/>
    </row>
    <row r="235" spans="1:11" ht="16.5" customHeight="1" x14ac:dyDescent="0.25">
      <c r="A235" s="60" t="str">
        <f t="shared" ref="A235:A241" si="22">RIGHT(D235,4)</f>
        <v>6454</v>
      </c>
      <c r="B235" s="104" t="s">
        <v>245</v>
      </c>
      <c r="C235" s="85" t="s">
        <v>23</v>
      </c>
      <c r="D235" s="86">
        <v>1001201976454</v>
      </c>
      <c r="E235" s="24">
        <v>40</v>
      </c>
      <c r="F235" s="23">
        <v>0.1</v>
      </c>
      <c r="G235" s="23">
        <f>E235*F235</f>
        <v>4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104" t="s">
        <v>246</v>
      </c>
      <c r="C236" s="85" t="s">
        <v>21</v>
      </c>
      <c r="D236" s="86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104" t="s">
        <v>247</v>
      </c>
      <c r="C237" s="85" t="s">
        <v>23</v>
      </c>
      <c r="D237" s="86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104" t="s">
        <v>248</v>
      </c>
      <c r="C238" s="85" t="s">
        <v>30</v>
      </c>
      <c r="D238" s="86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104" t="s">
        <v>249</v>
      </c>
      <c r="C239" s="85" t="s">
        <v>21</v>
      </c>
      <c r="D239" s="86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104" t="s">
        <v>250</v>
      </c>
      <c r="C240" s="85" t="s">
        <v>30</v>
      </c>
      <c r="D240" s="86">
        <v>1001062505483</v>
      </c>
      <c r="E240" s="24"/>
      <c r="F240" s="23">
        <v>0.25</v>
      </c>
      <c r="G240" s="23">
        <f t="shared" ref="G240:G247" si="23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104" t="s">
        <v>251</v>
      </c>
      <c r="C241" s="85" t="s">
        <v>23</v>
      </c>
      <c r="D241" s="86">
        <v>1001202506453</v>
      </c>
      <c r="E241" s="24">
        <v>120</v>
      </c>
      <c r="F241" s="23">
        <v>0.1</v>
      </c>
      <c r="G241" s="23">
        <f t="shared" si="23"/>
        <v>12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104" t="s">
        <v>252</v>
      </c>
      <c r="C242" s="85" t="s">
        <v>23</v>
      </c>
      <c r="D242" s="86" t="s">
        <v>253</v>
      </c>
      <c r="E242" s="24">
        <v>110</v>
      </c>
      <c r="F242" s="23">
        <v>0.09</v>
      </c>
      <c r="G242" s="23">
        <f t="shared" si="23"/>
        <v>9.9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104" t="s">
        <v>254</v>
      </c>
      <c r="C243" s="85" t="s">
        <v>30</v>
      </c>
      <c r="D243" s="86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104" t="s">
        <v>255</v>
      </c>
      <c r="C244" s="85" t="s">
        <v>30</v>
      </c>
      <c r="D244" s="86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104" t="s">
        <v>256</v>
      </c>
      <c r="C245" s="85" t="s">
        <v>30</v>
      </c>
      <c r="D245" s="86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104" t="s">
        <v>257</v>
      </c>
      <c r="C246" s="85" t="s">
        <v>30</v>
      </c>
      <c r="D246" s="86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104" t="s">
        <v>258</v>
      </c>
      <c r="C247" s="85" t="s">
        <v>30</v>
      </c>
      <c r="D247" s="86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104" t="s">
        <v>259</v>
      </c>
      <c r="C248" s="85" t="s">
        <v>21</v>
      </c>
      <c r="D248" s="86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104" t="s">
        <v>260</v>
      </c>
      <c r="C249" s="85" t="s">
        <v>30</v>
      </c>
      <c r="D249" s="86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104" t="s">
        <v>261</v>
      </c>
      <c r="C250" s="85" t="s">
        <v>21</v>
      </c>
      <c r="D250" s="86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104" t="s">
        <v>262</v>
      </c>
      <c r="C251" s="85" t="s">
        <v>30</v>
      </c>
      <c r="D251" s="86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104" t="s">
        <v>263</v>
      </c>
      <c r="C252" s="85" t="s">
        <v>21</v>
      </c>
      <c r="D252" s="86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104" t="s">
        <v>264</v>
      </c>
      <c r="C253" s="85" t="s">
        <v>21</v>
      </c>
      <c r="D253" s="86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104" t="s">
        <v>265</v>
      </c>
      <c r="C254" s="85" t="s">
        <v>21</v>
      </c>
      <c r="D254" s="86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104" t="s">
        <v>266</v>
      </c>
      <c r="C255" s="85" t="s">
        <v>21</v>
      </c>
      <c r="D255" s="86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104" t="s">
        <v>267</v>
      </c>
      <c r="C256" s="85" t="s">
        <v>21</v>
      </c>
      <c r="D256" s="86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104" t="s">
        <v>268</v>
      </c>
      <c r="C257" s="85" t="s">
        <v>21</v>
      </c>
      <c r="D257" s="86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104" t="s">
        <v>269</v>
      </c>
      <c r="C258" s="85" t="s">
        <v>21</v>
      </c>
      <c r="D258" s="86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104" t="s">
        <v>270</v>
      </c>
      <c r="C259" s="85" t="s">
        <v>30</v>
      </c>
      <c r="D259" s="86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104" t="s">
        <v>271</v>
      </c>
      <c r="C260" s="85" t="s">
        <v>21</v>
      </c>
      <c r="D260" s="86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104" t="s">
        <v>272</v>
      </c>
      <c r="C261" s="85" t="s">
        <v>30</v>
      </c>
      <c r="D261" s="86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104" t="s">
        <v>273</v>
      </c>
      <c r="C262" s="85" t="s">
        <v>21</v>
      </c>
      <c r="D262" s="86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104" t="s">
        <v>274</v>
      </c>
      <c r="C263" s="85" t="s">
        <v>30</v>
      </c>
      <c r="D263" s="86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104" t="s">
        <v>275</v>
      </c>
      <c r="C264" s="85" t="s">
        <v>21</v>
      </c>
      <c r="D264" s="86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104" t="s">
        <v>276</v>
      </c>
      <c r="C265" s="85" t="s">
        <v>30</v>
      </c>
      <c r="D265" s="86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104" t="s">
        <v>277</v>
      </c>
      <c r="C266" s="85" t="s">
        <v>30</v>
      </c>
      <c r="D266" s="86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104" t="s">
        <v>278</v>
      </c>
      <c r="C267" s="85" t="s">
        <v>30</v>
      </c>
      <c r="D267" s="86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104" t="s">
        <v>279</v>
      </c>
      <c r="C268" s="85" t="s">
        <v>21</v>
      </c>
      <c r="D268" s="86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104" t="s">
        <v>280</v>
      </c>
      <c r="C269" s="85" t="s">
        <v>30</v>
      </c>
      <c r="D269" s="86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104" t="s">
        <v>281</v>
      </c>
      <c r="C270" s="85" t="s">
        <v>21</v>
      </c>
      <c r="D270" s="86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104" t="s">
        <v>282</v>
      </c>
      <c r="C271" s="85" t="s">
        <v>30</v>
      </c>
      <c r="D271" s="86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104" t="s">
        <v>283</v>
      </c>
      <c r="C272" s="85" t="s">
        <v>21</v>
      </c>
      <c r="D272" s="86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104" t="s">
        <v>284</v>
      </c>
      <c r="C273" s="85" t="s">
        <v>30</v>
      </c>
      <c r="D273" s="86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104" t="s">
        <v>285</v>
      </c>
      <c r="C274" s="85" t="s">
        <v>21</v>
      </c>
      <c r="D274" s="86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1" t="s">
        <v>287</v>
      </c>
      <c r="C276" s="85" t="s">
        <v>26</v>
      </c>
      <c r="D276" s="102">
        <v>1001095716866</v>
      </c>
      <c r="E276" s="24">
        <v>4</v>
      </c>
      <c r="F276" s="23"/>
      <c r="G276" s="23">
        <f>E276</f>
        <v>4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104" t="s">
        <v>288</v>
      </c>
      <c r="C277" s="85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5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8">
        <v>6867</v>
      </c>
      <c r="B279" s="53" t="s">
        <v>290</v>
      </c>
      <c r="C279" s="54" t="s">
        <v>21</v>
      </c>
      <c r="D279" s="95">
        <v>1001095726867</v>
      </c>
      <c r="E279" s="89"/>
      <c r="F279" s="90">
        <v>2.0499999999999998</v>
      </c>
      <c r="G279" s="90">
        <f t="shared" ref="G279:G285" si="25">E279</f>
        <v>0</v>
      </c>
      <c r="H279" s="91">
        <v>4.0999999999999996</v>
      </c>
      <c r="I279" s="91">
        <v>60</v>
      </c>
      <c r="J279" s="91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5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5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5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5" t="s">
        <v>21</v>
      </c>
      <c r="D283" s="42">
        <v>1001092485452</v>
      </c>
      <c r="E283" s="24"/>
      <c r="F283" s="23">
        <v>1.367</v>
      </c>
      <c r="G283" s="23">
        <f t="shared" si="25"/>
        <v>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5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5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5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5" t="s">
        <v>30</v>
      </c>
      <c r="D287" s="42">
        <v>1001093345495</v>
      </c>
      <c r="E287" s="24">
        <v>100</v>
      </c>
      <c r="F287" s="23">
        <v>0.4</v>
      </c>
      <c r="G287" s="23">
        <f t="shared" si="27"/>
        <v>40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5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5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5" t="s">
        <v>30</v>
      </c>
      <c r="D291" s="86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1" t="s">
        <v>303</v>
      </c>
      <c r="C292" s="100" t="s">
        <v>26</v>
      </c>
      <c r="D292" s="86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5" t="s">
        <v>30</v>
      </c>
      <c r="D293" s="86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5" t="s">
        <v>23</v>
      </c>
      <c r="D294" s="86">
        <v>1001234146448</v>
      </c>
      <c r="E294" s="24"/>
      <c r="F294" s="23">
        <v>0.1</v>
      </c>
      <c r="G294" s="23">
        <f t="shared" si="29"/>
        <v>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5" t="s">
        <v>23</v>
      </c>
      <c r="D295" s="86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5" t="s">
        <v>23</v>
      </c>
      <c r="D296" s="86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5" t="s">
        <v>23</v>
      </c>
      <c r="D297" s="86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5" t="s">
        <v>23</v>
      </c>
      <c r="D298" s="86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5" t="s">
        <v>23</v>
      </c>
      <c r="D299" s="86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8">
        <v>6200</v>
      </c>
      <c r="B300" s="97" t="s">
        <v>311</v>
      </c>
      <c r="C300" s="54" t="s">
        <v>23</v>
      </c>
      <c r="D300" s="55">
        <v>1001085636200</v>
      </c>
      <c r="E300" s="89"/>
      <c r="F300" s="90">
        <v>0.3</v>
      </c>
      <c r="G300" s="90">
        <f t="shared" si="29"/>
        <v>0</v>
      </c>
      <c r="H300" s="91">
        <v>1.8</v>
      </c>
      <c r="I300" s="91">
        <v>45</v>
      </c>
      <c r="J300" s="91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5" t="s">
        <v>23</v>
      </c>
      <c r="D301" s="86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5" t="s">
        <v>23</v>
      </c>
      <c r="D302" s="86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5" t="s">
        <v>23</v>
      </c>
      <c r="D303" s="86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5" t="s">
        <v>23</v>
      </c>
      <c r="D305" s="86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5" t="s">
        <v>23</v>
      </c>
      <c r="D306" s="86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5" t="s">
        <v>23</v>
      </c>
      <c r="D307" s="86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5" t="s">
        <v>23</v>
      </c>
      <c r="D308" s="86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5" t="s">
        <v>23</v>
      </c>
      <c r="D309" s="86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5" t="s">
        <v>23</v>
      </c>
      <c r="D310" s="86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5" t="s">
        <v>23</v>
      </c>
      <c r="D311" s="86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5" t="s">
        <v>23</v>
      </c>
      <c r="D312" s="86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5" t="s">
        <v>23</v>
      </c>
      <c r="D313" s="86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5" t="s">
        <v>23</v>
      </c>
      <c r="D314" s="86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5" t="s">
        <v>23</v>
      </c>
      <c r="D315" s="86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5" t="s">
        <v>23</v>
      </c>
      <c r="D316" s="86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8">
        <v>6201</v>
      </c>
      <c r="B317" s="59" t="s">
        <v>328</v>
      </c>
      <c r="C317" s="54" t="s">
        <v>23</v>
      </c>
      <c r="D317" s="55">
        <v>1001225636201</v>
      </c>
      <c r="E317" s="89"/>
      <c r="F317" s="90">
        <v>0.15</v>
      </c>
      <c r="G317" s="90">
        <f t="shared" si="29"/>
        <v>0</v>
      </c>
      <c r="H317" s="91">
        <v>1.2</v>
      </c>
      <c r="I317" s="91">
        <v>45</v>
      </c>
      <c r="J317" s="91"/>
    </row>
    <row r="318" spans="1:11" ht="16.5" customHeight="1" x14ac:dyDescent="0.25">
      <c r="A318" s="60" t="str">
        <f>RIGHT(D318,4)</f>
        <v>6655</v>
      </c>
      <c r="B318" s="37" t="s">
        <v>329</v>
      </c>
      <c r="C318" s="85" t="s">
        <v>23</v>
      </c>
      <c r="D318" s="86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8">
        <v>6204</v>
      </c>
      <c r="B319" s="59" t="s">
        <v>330</v>
      </c>
      <c r="C319" s="54" t="s">
        <v>23</v>
      </c>
      <c r="D319" s="55">
        <v>1001224216204</v>
      </c>
      <c r="E319" s="89"/>
      <c r="F319" s="90">
        <v>0.35</v>
      </c>
      <c r="G319" s="90">
        <f t="shared" si="29"/>
        <v>0</v>
      </c>
      <c r="H319" s="91">
        <v>2.1</v>
      </c>
      <c r="I319" s="91">
        <v>45</v>
      </c>
      <c r="J319" s="91"/>
    </row>
    <row r="320" spans="1:11" s="82" customFormat="1" ht="16.5" customHeight="1" x14ac:dyDescent="0.25">
      <c r="A320" s="88">
        <v>7103</v>
      </c>
      <c r="B320" s="59" t="s">
        <v>331</v>
      </c>
      <c r="C320" s="54" t="s">
        <v>23</v>
      </c>
      <c r="D320" s="55">
        <v>1001223297103</v>
      </c>
      <c r="E320" s="89">
        <v>350</v>
      </c>
      <c r="F320" s="90">
        <v>0.18</v>
      </c>
      <c r="G320" s="90">
        <f t="shared" si="29"/>
        <v>63</v>
      </c>
      <c r="H320" s="91">
        <v>1.8</v>
      </c>
      <c r="I320" s="91">
        <v>45</v>
      </c>
      <c r="J320" s="91"/>
      <c r="K320" s="27"/>
    </row>
    <row r="321" spans="1:11" s="82" customFormat="1" ht="16.5" customHeight="1" x14ac:dyDescent="0.25">
      <c r="A321" s="88">
        <v>6921</v>
      </c>
      <c r="B321" s="59" t="s">
        <v>332</v>
      </c>
      <c r="C321" s="54" t="s">
        <v>23</v>
      </c>
      <c r="D321" s="55">
        <v>1001223296921</v>
      </c>
      <c r="E321" s="89"/>
      <c r="F321" s="90"/>
      <c r="G321" s="90"/>
      <c r="H321" s="91"/>
      <c r="I321" s="91"/>
      <c r="J321" s="91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5" t="s">
        <v>23</v>
      </c>
      <c r="D322" s="86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104" t="s">
        <v>337</v>
      </c>
      <c r="C326" s="85" t="s">
        <v>30</v>
      </c>
      <c r="D326" s="86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104" t="s">
        <v>338</v>
      </c>
      <c r="C327" s="85" t="s">
        <v>30</v>
      </c>
      <c r="D327" s="86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104" t="s">
        <v>339</v>
      </c>
      <c r="C328" s="85" t="s">
        <v>30</v>
      </c>
      <c r="D328" s="86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89"/>
      <c r="F331" s="90">
        <v>0.5</v>
      </c>
      <c r="G331" s="90">
        <f t="shared" si="31"/>
        <v>0</v>
      </c>
      <c r="H331" s="91">
        <v>8</v>
      </c>
      <c r="I331" s="91">
        <v>180</v>
      </c>
      <c r="J331" s="91"/>
    </row>
    <row r="332" spans="1:11" ht="16.5" customHeight="1" x14ac:dyDescent="0.25">
      <c r="A332" s="60" t="str">
        <f>RIGHT(D332,4)</f>
        <v>6155</v>
      </c>
      <c r="B332" s="37" t="s">
        <v>343</v>
      </c>
      <c r="C332" s="85" t="s">
        <v>23</v>
      </c>
      <c r="D332" s="86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5" t="s">
        <v>23</v>
      </c>
      <c r="D333" s="86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8" t="s">
        <v>346</v>
      </c>
      <c r="C334" s="54" t="s">
        <v>23</v>
      </c>
      <c r="D334" s="98">
        <v>1002112606580</v>
      </c>
      <c r="E334" s="89"/>
      <c r="F334" s="90">
        <v>0.9</v>
      </c>
      <c r="G334" s="90">
        <f t="shared" si="31"/>
        <v>0</v>
      </c>
      <c r="H334" s="91">
        <v>9</v>
      </c>
      <c r="I334" s="91">
        <v>180</v>
      </c>
      <c r="J334" s="91"/>
    </row>
    <row r="335" spans="1:11" ht="16.5" customHeight="1" x14ac:dyDescent="0.25">
      <c r="A335" s="60" t="str">
        <f>RIGHT(D335,4)</f>
        <v>5648</v>
      </c>
      <c r="B335" s="37" t="s">
        <v>347</v>
      </c>
      <c r="C335" s="85" t="s">
        <v>23</v>
      </c>
      <c r="D335" s="86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5" t="s">
        <v>23</v>
      </c>
      <c r="D336" s="86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5" t="s">
        <v>23</v>
      </c>
      <c r="D337" s="86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89"/>
      <c r="F338" s="90">
        <v>0.4</v>
      </c>
      <c r="G338" s="90">
        <f t="shared" si="31"/>
        <v>0</v>
      </c>
      <c r="H338" s="91">
        <v>6.4</v>
      </c>
      <c r="I338" s="91">
        <v>180</v>
      </c>
      <c r="J338" s="91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5" t="s">
        <v>23</v>
      </c>
      <c r="D339" s="86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5" t="s">
        <v>23</v>
      </c>
      <c r="D340" s="86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5" t="s">
        <v>23</v>
      </c>
      <c r="D342" s="86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5" t="s">
        <v>30</v>
      </c>
      <c r="D344" s="86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5" t="s">
        <v>23</v>
      </c>
      <c r="D345" s="86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5" t="s">
        <v>23</v>
      </c>
      <c r="D346" s="86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5" t="s">
        <v>23</v>
      </c>
      <c r="D347" s="86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5" t="s">
        <v>23</v>
      </c>
      <c r="D348" s="86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5" t="s">
        <v>23</v>
      </c>
      <c r="D349" s="86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5" t="s">
        <v>23</v>
      </c>
      <c r="D351" s="86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5" t="s">
        <v>23</v>
      </c>
      <c r="D352" s="86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5" t="s">
        <v>23</v>
      </c>
      <c r="D353" s="86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5" t="s">
        <v>23</v>
      </c>
      <c r="D354" s="86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5" t="s">
        <v>23</v>
      </c>
      <c r="D355" s="86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5" t="s">
        <v>23</v>
      </c>
      <c r="D356" s="86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5" t="s">
        <v>23</v>
      </c>
      <c r="D357" s="86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5" t="s">
        <v>23</v>
      </c>
      <c r="D358" s="86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5" t="s">
        <v>26</v>
      </c>
      <c r="D360" s="86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5" t="s">
        <v>21</v>
      </c>
      <c r="D361" s="86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5" t="s">
        <v>26</v>
      </c>
      <c r="D362" s="86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5" t="s">
        <v>26</v>
      </c>
      <c r="D363" s="86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5" t="s">
        <v>26</v>
      </c>
      <c r="D364" s="86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5" t="s">
        <v>26</v>
      </c>
      <c r="D365" s="86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5" t="s">
        <v>26</v>
      </c>
      <c r="D366" s="86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5" t="s">
        <v>26</v>
      </c>
      <c r="D367" s="86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5" t="s">
        <v>26</v>
      </c>
      <c r="D368" s="86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5" t="s">
        <v>26</v>
      </c>
      <c r="D369" s="86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5" t="s">
        <v>26</v>
      </c>
      <c r="D370" s="86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5" t="s">
        <v>26</v>
      </c>
      <c r="D371" s="86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5" t="s">
        <v>26</v>
      </c>
      <c r="D372" s="86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5" t="s">
        <v>26</v>
      </c>
      <c r="D373" s="86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5" t="s">
        <v>26</v>
      </c>
      <c r="D374" s="86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5" t="s">
        <v>26</v>
      </c>
      <c r="D375" s="86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5" t="s">
        <v>26</v>
      </c>
      <c r="D376" s="86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5" t="s">
        <v>26</v>
      </c>
      <c r="D377" s="86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5" t="s">
        <v>26</v>
      </c>
      <c r="D378" s="86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5" t="s">
        <v>26</v>
      </c>
      <c r="D379" s="86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5" t="s">
        <v>26</v>
      </c>
      <c r="D380" s="86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5" t="s">
        <v>26</v>
      </c>
      <c r="D381" s="86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5" t="s">
        <v>26</v>
      </c>
      <c r="D382" s="86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5" t="s">
        <v>26</v>
      </c>
      <c r="D383" s="86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5" t="s">
        <v>26</v>
      </c>
      <c r="D384" s="86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5" t="s">
        <v>26</v>
      </c>
      <c r="D385" s="86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5" t="s">
        <v>26</v>
      </c>
      <c r="D386" s="86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5" t="s">
        <v>26</v>
      </c>
      <c r="D387" s="86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5" t="s">
        <v>26</v>
      </c>
      <c r="D388" s="86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5" t="s">
        <v>26</v>
      </c>
      <c r="D389" s="86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5" t="s">
        <v>26</v>
      </c>
      <c r="D390" s="86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5" t="s">
        <v>26</v>
      </c>
      <c r="D391" s="86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5" t="s">
        <v>26</v>
      </c>
      <c r="D392" s="86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5" t="s">
        <v>26</v>
      </c>
      <c r="D393" s="86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5" t="s">
        <v>26</v>
      </c>
      <c r="D394" s="86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5" t="s">
        <v>26</v>
      </c>
      <c r="D395" s="86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5" t="s">
        <v>26</v>
      </c>
      <c r="D396" s="86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5" t="s">
        <v>26</v>
      </c>
      <c r="D397" s="86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5" t="s">
        <v>26</v>
      </c>
      <c r="D398" s="86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5" t="s">
        <v>26</v>
      </c>
      <c r="D399" s="86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5" t="s">
        <v>26</v>
      </c>
      <c r="D400" s="86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5" t="s">
        <v>26</v>
      </c>
      <c r="D401" s="86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5" t="s">
        <v>26</v>
      </c>
      <c r="D402" s="86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5" t="s">
        <v>26</v>
      </c>
      <c r="D403" s="86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5" t="s">
        <v>26</v>
      </c>
      <c r="D404" s="86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5" t="s">
        <v>26</v>
      </c>
      <c r="D405" s="86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5" t="s">
        <v>26</v>
      </c>
      <c r="D406" s="86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5" t="s">
        <v>26</v>
      </c>
      <c r="D407" s="86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5" t="s">
        <v>26</v>
      </c>
      <c r="D408" s="86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5" t="s">
        <v>26</v>
      </c>
      <c r="D409" s="86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5" t="s">
        <v>26</v>
      </c>
      <c r="D410" s="86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5" t="s">
        <v>26</v>
      </c>
      <c r="D411" s="86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5" t="s">
        <v>26</v>
      </c>
      <c r="D412" s="86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5" t="s">
        <v>26</v>
      </c>
      <c r="D413" s="86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5" t="s">
        <v>26</v>
      </c>
      <c r="D414" s="86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5" t="s">
        <v>26</v>
      </c>
      <c r="D415" s="86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5" t="s">
        <v>26</v>
      </c>
      <c r="D416" s="86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5" t="s">
        <v>26</v>
      </c>
      <c r="D417" s="86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5" t="s">
        <v>26</v>
      </c>
      <c r="D418" s="86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5" t="s">
        <v>26</v>
      </c>
      <c r="D419" s="86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5" t="s">
        <v>26</v>
      </c>
      <c r="D420" s="86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5" t="s">
        <v>26</v>
      </c>
      <c r="D421" s="86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5" t="s">
        <v>26</v>
      </c>
      <c r="D422" s="86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5" t="s">
        <v>26</v>
      </c>
      <c r="D423" s="86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5" t="s">
        <v>26</v>
      </c>
      <c r="D424" s="86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5" t="s">
        <v>26</v>
      </c>
      <c r="D425" s="86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5" t="s">
        <v>26</v>
      </c>
      <c r="D426" s="86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5" t="s">
        <v>26</v>
      </c>
      <c r="D427" s="86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5" t="s">
        <v>26</v>
      </c>
      <c r="D428" s="86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8876</v>
      </c>
      <c r="F429" s="17"/>
      <c r="G429" s="17">
        <f>SUM(G11:G362)</f>
        <v>5242.7899999999991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2025-01-22T11:11:53Z</dcterms:modified>
</cp:coreProperties>
</file>