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<sst xmlns="http://schemas.openxmlformats.org/spreadsheetml/2006/main" count="313" uniqueCount="147">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</sst>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1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45235</v>
      </c>
      <c r="E3" s="7" t="s">
        <v>3</v>
      </c>
      <c r="F3" s="86"/>
      <c r="G3" s="90">
        <v>45238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>RIGHT(D16:D121,4)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>RIGHT(D17:D122,4)</f>
        <v>6593</v>
      </c>
      <c r="B17" s="27" t="s">
        <v>30</v>
      </c>
      <c r="C17" s="34" t="s">
        <v>25</v>
      </c>
      <c r="D17" s="28">
        <v>1001010016593</v>
      </c>
      <c r="E17" s="24">
        <v>400</v>
      </c>
      <c r="F17" s="23"/>
      <c r="G17" s="23">
        <f>E17*0.45</f>
        <v>180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>RIGHT(D18:D123,4)</f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>RIGHT(D19:D124,4)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>RIGHT(D20:D125,4)</f>
        <v>6595</v>
      </c>
      <c r="B20" s="27" t="s">
        <v>33</v>
      </c>
      <c r="C20" s="34" t="s">
        <v>25</v>
      </c>
      <c r="D20" s="28">
        <v>1001010026595</v>
      </c>
      <c r="E20" s="24">
        <v>400</v>
      </c>
      <c r="F20" s="23"/>
      <c r="G20" s="23">
        <f>E20*0.45</f>
        <v>180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400</v>
      </c>
      <c r="F28" s="23"/>
      <c r="G28" s="23">
        <f>E28*0.45</f>
        <v>180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RIGHT(D40:D154,4)</f>
        <v>6041</v>
      </c>
      <c r="B40" s="27" t="s">
        <v>53</v>
      </c>
      <c r="C40" s="32" t="s">
        <v>23</v>
      </c>
      <c r="D40" s="28">
        <v>6041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RIGHT(D41:D155,4)</f>
        <v>6227</v>
      </c>
      <c r="B41" s="27" t="s">
        <v>54</v>
      </c>
      <c r="C41" s="34" t="s">
        <v>25</v>
      </c>
      <c r="D41" s="28">
        <v>6227</v>
      </c>
      <c r="E41" s="24">
        <v>400</v>
      </c>
      <c r="F41" s="23"/>
      <c r="G41" s="23">
        <f>E41*0.6</f>
        <v>240</v>
      </c>
      <c r="H41" s="14"/>
      <c r="I41" s="14"/>
      <c r="J41" s="40"/>
    </row>
    <row r="42" spans="1:12" ht="16.5" customHeight="1" x14ac:dyDescent="0.25">
      <c r="A42" s="79" t="str">
        <f>RIGHT(D42:D156,4)</f>
        <v>5981</v>
      </c>
      <c r="B42" s="27" t="s">
        <v>55</v>
      </c>
      <c r="C42" s="31" t="s">
        <v>23</v>
      </c>
      <c r="D42" s="28">
        <v>5981</v>
      </c>
      <c r="E42" s="24">
        <v>150</v>
      </c>
      <c r="F42" s="23"/>
      <c r="G42" s="23">
        <f>E42*1</f>
        <v>150</v>
      </c>
      <c r="H42" s="14"/>
      <c r="I42" s="14"/>
      <c r="J42" s="40"/>
    </row>
    <row r="43" spans="1:12" s="15" customFormat="1" ht="16.5" customHeight="1" x14ac:dyDescent="0.25">
      <c r="A43" s="79" t="str">
        <f>RIGHT(D43:D157,4)</f>
        <v>5818</v>
      </c>
      <c r="B43" s="71" t="s">
        <v>56</v>
      </c>
      <c r="C43" s="31" t="s">
        <v>23</v>
      </c>
      <c r="D43" s="28">
        <v>1001022725818</v>
      </c>
      <c r="E43" s="24">
        <v>150</v>
      </c>
      <c r="F43" s="23">
        <v>1.0666666666666671</v>
      </c>
      <c r="G43" s="23">
        <f>E43*1</f>
        <v>150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>RIGHT(D44:D158,4)</f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>RIGHT(D45:D159,4)</f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>RIGHT(D46:D160,4)</f>
        <v>6590</v>
      </c>
      <c r="B46" s="46" t="s">
        <v>59</v>
      </c>
      <c r="C46" s="34" t="s">
        <v>25</v>
      </c>
      <c r="D46" s="28">
        <v>1001020846590</v>
      </c>
      <c r="E46" s="24">
        <v>400</v>
      </c>
      <c r="F46" s="23"/>
      <c r="G46" s="23">
        <f>E46*0.41</f>
        <v>164</v>
      </c>
      <c r="H46" s="14"/>
      <c r="I46" s="14"/>
      <c r="J46" s="40"/>
    </row>
    <row r="47" spans="1:12" ht="16.5" customHeight="1" x14ac:dyDescent="0.25">
      <c r="A47" s="79" t="str">
        <f>RIGHT(D47:D161,4)</f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>RIGHT(D48:D162,4)</f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>RIGHT(D49:D160,4)</f>
        <v>6644</v>
      </c>
      <c r="B49" s="46" t="s">
        <v>62</v>
      </c>
      <c r="C49" s="34" t="s">
        <v>25</v>
      </c>
      <c r="D49" s="28">
        <v>1001022376644</v>
      </c>
      <c r="E49" s="24">
        <v>1000</v>
      </c>
      <c r="F49" s="23">
        <v>0.45</v>
      </c>
      <c r="G49" s="23">
        <f>E49*0.41</f>
        <v>410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>RIGHT(D50:D161,4)</f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>RIGHT(D51:D162,4)</f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>RIGHT(D52:D163,4)</f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>RIGHT(D53:D164,4)</f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>RIGHT(D54:D165,4)</f>
        <v>6475</v>
      </c>
      <c r="B54" s="27" t="s">
        <v>67</v>
      </c>
      <c r="C54" s="36" t="s">
        <v>25</v>
      </c>
      <c r="D54" s="28">
        <v>1001025176475</v>
      </c>
      <c r="E54" s="24">
        <v>30</v>
      </c>
      <c r="F54" s="23"/>
      <c r="G54" s="23">
        <f>E54*0.4</f>
        <v>12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>RIGHT(D55:D166,4)</f>
        <v>6439</v>
      </c>
      <c r="B55" s="27" t="s">
        <v>68</v>
      </c>
      <c r="C55" s="36" t="s">
        <v>25</v>
      </c>
      <c r="D55" s="28">
        <v>1001025166439</v>
      </c>
      <c r="E55" s="24">
        <v>80</v>
      </c>
      <c r="F55" s="23"/>
      <c r="G55" s="23">
        <f>E55*0.38</f>
        <v>30.4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>RIGHT(D61:D168,4)</f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RIGHT(D62:D170,4)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RIGHT(D64:D172,4)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RIGHT(D65:D173,4)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RIGHT(D66:D173,4)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RIGHT(D67:D174,4)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RIGHT(D69:D177,4)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RIGHT(D70:D178,4)</f>
        <v>6636</v>
      </c>
      <c r="B70" s="27" t="s">
        <v>83</v>
      </c>
      <c r="C70" s="34" t="s">
        <v>25</v>
      </c>
      <c r="D70" s="28">
        <v>1001303636636</v>
      </c>
      <c r="E70" s="24">
        <v>40</v>
      </c>
      <c r="F70" s="23"/>
      <c r="G70" s="23">
        <f>E70*0.35</f>
        <v>14</v>
      </c>
      <c r="H70" s="14"/>
      <c r="I70" s="14"/>
      <c r="J70" s="40"/>
    </row>
    <row r="71" spans="1:10" ht="16.5" customHeight="1" x14ac:dyDescent="0.25">
      <c r="A71" s="79" t="str">
        <f>RIGHT(D71:D181,4)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RIGHT(D72:D182,4)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RIGHT(D73:D183,4)</f>
        <v>6535</v>
      </c>
      <c r="B73" s="27" t="s">
        <v>86</v>
      </c>
      <c r="C73" s="34" t="s">
        <v>25</v>
      </c>
      <c r="D73" s="28">
        <v>1001305196535</v>
      </c>
      <c r="E73" s="24">
        <v>600</v>
      </c>
      <c r="F73" s="23"/>
      <c r="G73" s="23">
        <f>E73*0.35</f>
        <v>210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88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89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90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91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92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93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94</v>
      </c>
      <c r="C80" s="34" t="s">
        <v>25</v>
      </c>
      <c r="D80" s="28">
        <v>1001301876534</v>
      </c>
      <c r="E80" s="24">
        <v>400</v>
      </c>
      <c r="F80" s="23"/>
      <c r="G80" s="23">
        <f>E80*0.35</f>
        <v>140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95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96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97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98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99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100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101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102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0">RIGHT(D89:D203,4)</f>
        <v>4117</v>
      </c>
      <c r="B89" s="27" t="s">
        <v>103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0"/>
        <v>5483</v>
      </c>
      <c r="B90" s="27" t="s">
        <v>104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0"/>
        <v>6453</v>
      </c>
      <c r="B91" s="27" t="s">
        <v>105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0"/>
        <v/>
      </c>
      <c r="B92" s="75" t="s">
        <v>106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0"/>
        <v>4614</v>
      </c>
      <c r="B93" s="29" t="s">
        <v>107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0"/>
        <v>4611</v>
      </c>
      <c r="B94" s="29" t="s">
        <v>108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109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110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111</v>
      </c>
      <c r="C97" s="36" t="s">
        <v>25</v>
      </c>
      <c r="D97" s="28">
        <v>1001233296450</v>
      </c>
      <c r="E97" s="24">
        <v>50</v>
      </c>
      <c r="F97" s="82"/>
      <c r="G97" s="23">
        <f>E97*0.1</f>
        <v>5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112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113</v>
      </c>
      <c r="C99" s="36" t="s">
        <v>25</v>
      </c>
      <c r="D99" s="28">
        <v>1001234146448</v>
      </c>
      <c r="E99" s="24">
        <v>120</v>
      </c>
      <c r="F99" s="82"/>
      <c r="G99" s="23">
        <f>E99*0.1</f>
        <v>12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114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115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117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118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119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1">RIGHT(D106:D221,4)</f>
        <v>6313</v>
      </c>
      <c r="B106" s="48" t="s">
        <v>120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1"/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1"/>
        <v>4945</v>
      </c>
      <c r="B108" s="48" t="s">
        <v>122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1"/>
        <v/>
      </c>
      <c r="B109" s="75" t="s">
        <v>123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1"/>
        <v>4956</v>
      </c>
      <c r="B110" s="48" t="s">
        <v>124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1"/>
        <v>1762</v>
      </c>
      <c r="B111" s="48" t="s">
        <v>125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1"/>
        <v>1764</v>
      </c>
      <c r="B112" s="48" t="s">
        <v>126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1"/>
        <v/>
      </c>
      <c r="B113" s="75" t="s">
        <v>127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1"/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1"/>
        <v>6004</v>
      </c>
      <c r="B115" s="48" t="s">
        <v>129</v>
      </c>
      <c r="C115" s="37" t="s">
        <v>25</v>
      </c>
      <c r="D115" s="69" t="s">
        <v>130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1"/>
        <v>5417</v>
      </c>
      <c r="B116" s="48" t="s">
        <v>131</v>
      </c>
      <c r="C116" s="31" t="s">
        <v>23</v>
      </c>
      <c r="D116" s="69" t="s">
        <v>132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1"/>
        <v>6019</v>
      </c>
      <c r="B117" s="48" t="s">
        <v>133</v>
      </c>
      <c r="C117" s="37" t="s">
        <v>25</v>
      </c>
      <c r="D117" s="70" t="s">
        <v>134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135</v>
      </c>
      <c r="C118" s="16"/>
      <c r="D118" s="49"/>
      <c r="E118" s="17">
        <f>SUM(E5:E117)</f>
        <v>4850</v>
      </c>
      <c r="F118" s="17">
        <f>SUM(F10:F117)</f>
        <v>39.732916666666668</v>
      </c>
      <c r="G118" s="17">
        <f>SUM(G11:G117)</f>
        <v>2223.4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2023-11-03T12:51:35Z</dcterms:modified>
</cp:coreProperties>
</file>