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externalReferences>
    <externalReference r:id="rId3"/>
  </externalReferenc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<sst xmlns="http://schemas.openxmlformats.org/spreadsheetml/2006/main" count="78" uniqueCount="51">
  <si>
    <t xml:space="preserve">Номенклатура</t>
  </si>
  <si>
    <t xml:space="preserve">Ед. изм.</t>
  </si>
  <si>
    <t xml:space="preserve">Начальный остаток</t>
  </si>
  <si>
    <t xml:space="preserve">Приход</t>
  </si>
  <si>
    <t xml:space="preserve">Расход</t>
  </si>
  <si>
    <t xml:space="preserve">Конечный остаток</t>
  </si>
  <si>
    <t xml:space="preserve">крат</t>
  </si>
  <si>
    <t xml:space="preserve">сроки</t>
  </si>
  <si>
    <t xml:space="preserve">метка</t>
  </si>
  <si>
    <t xml:space="preserve">заяв</t>
  </si>
  <si>
    <t xml:space="preserve">разн</t>
  </si>
  <si>
    <t xml:space="preserve">без опта</t>
  </si>
  <si>
    <t xml:space="preserve">опт</t>
  </si>
  <si>
    <t xml:space="preserve">заказ в пути</t>
  </si>
  <si>
    <t xml:space="preserve">ср нов</t>
  </si>
  <si>
    <t xml:space="preserve">расчет</t>
  </si>
  <si>
    <t xml:space="preserve">заказ филиала</t>
  </si>
  <si>
    <t xml:space="preserve">Комментарии филиала</t>
  </si>
  <si>
    <t xml:space="preserve">кон ост</t>
  </si>
  <si>
    <t xml:space="preserve">факт</t>
  </si>
  <si>
    <t xml:space="preserve">ср</t>
  </si>
  <si>
    <t xml:space="preserve">комментарии</t>
  </si>
  <si>
    <t xml:space="preserve">вес</t>
  </si>
  <si>
    <t xml:space="preserve">хотели</t>
  </si>
  <si>
    <t xml:space="preserve">22,03,</t>
  </si>
  <si>
    <t xml:space="preserve">12,03,</t>
  </si>
  <si>
    <t xml:space="preserve">26,02,</t>
  </si>
  <si>
    <t xml:space="preserve">06,02,</t>
  </si>
  <si>
    <t xml:space="preserve">9988421 Творожный Сыр 60 % С маринованными огурчиками и укропом  Останкино</t>
  </si>
  <si>
    <t xml:space="preserve">шт</t>
  </si>
  <si>
    <t xml:space="preserve">9988445 Плавленый Сыр 45%"С грибами" СТМ"ПапаМожет" 180 гр  Останкино</t>
  </si>
  <si>
    <t xml:space="preserve">Сыр "Пармезан" 40% кусок 180 гр  ОСТАНКИНО</t>
  </si>
  <si>
    <t xml:space="preserve">Сыр Боккончини копченый 40% 100 гр.  ОСТАНКИНО</t>
  </si>
  <si>
    <t xml:space="preserve">Сыр Папа Может Гауда  45% 200гр     Останкино</t>
  </si>
  <si>
    <t xml:space="preserve">нет</t>
  </si>
  <si>
    <t xml:space="preserve">Сыр Папа Может Гауда  45% вес     Останкино</t>
  </si>
  <si>
    <t xml:space="preserve">кг</t>
  </si>
  <si>
    <t xml:space="preserve">Сыр Папа Может Голландский  45% 200гр     Останкино</t>
  </si>
  <si>
    <t xml:space="preserve">Сыр Папа Может Голландский  45% вес      Останкино</t>
  </si>
  <si>
    <t xml:space="preserve">Сыр Папа Может Российский  50% вес    Останкино</t>
  </si>
  <si>
    <t xml:space="preserve">Сыр Папа Может Сливочный со вкусом.топл.молока 50% вес (=3,5кг)  Останкино</t>
  </si>
  <si>
    <t xml:space="preserve">Сыр Папа Может Тильзитер   45% 200гр     Останкино</t>
  </si>
  <si>
    <t xml:space="preserve">Сыр Папа Может Тильзитер   45% вес      Останкино</t>
  </si>
  <si>
    <t xml:space="preserve">Сыр Папа Может Эдам 45% вес (=3,5кг)  Останкино</t>
  </si>
  <si>
    <t xml:space="preserve">Сыр Плавленый Сливочный Папа Может 55% 190гр  Останкино</t>
  </si>
  <si>
    <t xml:space="preserve">Сыр Творожный с зеленью 60% Папа может 140 гр.  Останкино</t>
  </si>
  <si>
    <t xml:space="preserve">Сыр рассольный жирный Чечил 45% 100 гр  ОСТАНКИНО</t>
  </si>
  <si>
    <t xml:space="preserve">Сыч/Прод Коровино Российский 50% 200г СЗМЖ  Останкино</t>
  </si>
  <si>
    <t xml:space="preserve">Сыч/Прод Коровино Российский Оригин 50% ВЕС (5 кг)  ОСТАНКИНО</t>
  </si>
  <si>
    <t xml:space="preserve">Сыч/Прод Коровино Тильзитер 50% 200г СЗМЖ  ОСТАНКИНО</t>
  </si>
  <si>
    <t xml:space="preserve">Сыч/Прод Коровино Тильзитер Оригин 50% ВЕС (5 кг брус) СЗМЖ  ОСТАНКИНО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</si>
</sst>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_ ;[RED]\-0\ 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b val="true"/>
      <sz val="11"/>
      <color rgb="FF000000"/>
      <name val="Calibri"/>
      <family val="2"/>
      <charset val="204"/>
    </font>
    <font>
      <b val="true"/>
      <sz val="10"/>
      <name val="Arial"/>
      <family val="2"/>
      <charset val="204"/>
    </font>
    <font>
      <b val="true"/>
      <sz val="11"/>
      <name val="Calibri"/>
      <family val="0"/>
      <charset val="1"/>
    </font>
    <font>
      <b val="true"/>
      <sz val="11"/>
      <name val="Calibri"/>
      <family val="2"/>
      <charset val="204"/>
    </font>
    <font>
      <b val="true"/>
      <sz val="11"/>
      <color rgb="FFFF0000"/>
      <name val="Calibri"/>
      <family val="0"/>
      <charset val="1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4C5"/>
        <bgColor rgb="FFFFFF99"/>
      </patternFill>
    </fill>
    <fill>
      <patternFill patternType="solid">
        <fgColor rgb="FF92D050"/>
        <bgColor rgb="FFC0C0C0"/>
      </patternFill>
    </fill>
    <fill>
      <patternFill patternType="solid">
        <fgColor rgb="FF758CE0"/>
        <bgColor rgb="FF969696"/>
      </patternFill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9" fillId="2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1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4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5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5" borderId="1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rial10px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58CE0"/>
      <rgbColor rgb="FF993366"/>
      <rgbColor rgb="FFFFF4C5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user/&#1056;&#1072;&#1073;&#1086;&#1095;&#1080;&#1081;%20&#1089;&#1090;&#1086;&#1083;/&#1056;&#1040;&#1041;&#1054;&#1058;&#1040;/22,03,24%20&#1054;&#1089;&#1090;%20&#1057;&#1067;&#1056;%20&#1092;&#1080;&#1083;&#1080;&#1072;&#1083;&#1099;/home/user/&#1056;&#1072;&#1073;&#1086;&#1095;&#1080;&#1081;%20&#1089;&#1090;&#1086;&#1083;/&#1056;&#1040;&#1041;&#1054;&#1058;&#1040;/22,03,24%20&#1054;&#1089;&#1090;%20&#1057;&#1067;&#1056;%20&#1092;&#1080;&#1083;&#1080;&#1072;&#1083;&#1099;/&#1047;&#1072;&#1082;&#1072;&#1079;%2013,03,24%20(&#1086;&#1090;&#1082;&#1086;&#1088;&#1088;&#1077;&#1082;&#1090;&#1080;&#1088;&#1086;&#1074;&#1072;&#1085;)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Мелитополь"/>
      <sheetName val="Бердянск"/>
      <sheetName val="Донецк"/>
    </sheetNames>
    <sheetDataSet>
      <sheetData sheetId="0">
        <row r="1">
          <cell r="B1" t="str">
            <v>Наименование Контрагента</v>
          </cell>
        </row>
        <row r="1">
          <cell r="D1" t="str">
            <v>Мелитополь</v>
          </cell>
          <cell r="E1" t="str">
            <v>Весовой сыр заполняется в этой колонке</v>
          </cell>
        </row>
        <row r="1">
          <cell r="J1" t="str">
            <v>Бердянск</v>
          </cell>
        </row>
        <row r="2">
          <cell r="A2" t="str">
            <v>Артикул</v>
          </cell>
          <cell r="B2" t="str">
            <v>Наименование</v>
          </cell>
          <cell r="C2" t="str">
            <v>Кол-во в коробе</v>
          </cell>
          <cell r="D2" t="str">
            <v>Заказ в штуках</v>
          </cell>
          <cell r="E2" t="str">
            <v>Заказ в кг для весовой продукции</v>
          </cell>
          <cell r="F2" t="str">
            <v>Заказ в коробах</v>
          </cell>
          <cell r="G2" t="str">
            <v>Вес 1 штучки или 1 бруса</v>
          </cell>
          <cell r="H2" t="str">
            <v>Заказ в кг</v>
          </cell>
          <cell r="I2" t="str">
            <v>Комментарии</v>
          </cell>
        </row>
        <row r="3">
          <cell r="A3">
            <v>6159826</v>
          </cell>
          <cell r="B3" t="str">
            <v>Сыр Российский сливочный 50% тм Папа Может, нарезанные ломтики 125 г (МИНИ)</v>
          </cell>
          <cell r="C3">
            <v>9</v>
          </cell>
        </row>
        <row r="3">
          <cell r="F3">
            <v>0</v>
          </cell>
          <cell r="G3">
            <v>0.125</v>
          </cell>
          <cell r="H3">
            <v>0</v>
          </cell>
        </row>
        <row r="3">
          <cell r="J3">
            <v>0</v>
          </cell>
        </row>
        <row r="4">
          <cell r="A4">
            <v>3350098</v>
          </cell>
          <cell r="B4" t="str">
            <v>Сыр Российский ж.50% 200г фасовка ТМ Папа может (вл 12)</v>
          </cell>
          <cell r="C4">
            <v>12</v>
          </cell>
        </row>
        <row r="4">
          <cell r="F4">
            <v>0</v>
          </cell>
          <cell r="G4">
            <v>0.2</v>
          </cell>
          <cell r="H4">
            <v>0</v>
          </cell>
        </row>
        <row r="4">
          <cell r="J4">
            <v>0</v>
          </cell>
        </row>
        <row r="5">
          <cell r="A5">
            <v>2700004</v>
          </cell>
          <cell r="B5" t="str">
            <v>Сыр Российский ж.50% вес ТМ Папа может (вл 4)</v>
          </cell>
          <cell r="C5">
            <v>8</v>
          </cell>
          <cell r="D5">
            <v>1500</v>
          </cell>
          <cell r="E5">
            <v>1500</v>
          </cell>
          <cell r="F5">
            <v>75</v>
          </cell>
          <cell r="G5">
            <v>2.5</v>
          </cell>
          <cell r="H5">
            <v>1500</v>
          </cell>
          <cell r="I5" t="str">
            <v>Средний вес короба 20( вес 1 бруса 2,5 кг)</v>
          </cell>
          <cell r="J5">
            <v>400</v>
          </cell>
        </row>
        <row r="6">
          <cell r="A6">
            <v>6159796</v>
          </cell>
          <cell r="B6" t="str">
            <v>Сыр Голландский 45% тм Папа Может, нарезанные ломтики 125 г (МИНИ)</v>
          </cell>
          <cell r="C6">
            <v>9</v>
          </cell>
        </row>
        <row r="6">
          <cell r="F6">
            <v>0</v>
          </cell>
          <cell r="G6">
            <v>0.125</v>
          </cell>
          <cell r="H6">
            <v>0</v>
          </cell>
        </row>
        <row r="6">
          <cell r="J6">
            <v>0</v>
          </cell>
        </row>
        <row r="7">
          <cell r="A7">
            <v>3350104</v>
          </cell>
          <cell r="B7" t="str">
            <v>Сыр Голландский ж.45% 200г фасовка ТМ Папа может (вл 12)</v>
          </cell>
          <cell r="C7">
            <v>12</v>
          </cell>
        </row>
        <row r="7">
          <cell r="F7">
            <v>0</v>
          </cell>
          <cell r="G7">
            <v>0.2</v>
          </cell>
          <cell r="H7">
            <v>0</v>
          </cell>
        </row>
        <row r="7">
          <cell r="J7">
            <v>0</v>
          </cell>
        </row>
        <row r="8">
          <cell r="A8">
            <v>2700002</v>
          </cell>
          <cell r="B8" t="str">
            <v>Сыр Голландский ж.45% вес ТМ Папа может (вл 4)</v>
          </cell>
          <cell r="C8">
            <v>8</v>
          </cell>
          <cell r="D8">
            <v>800</v>
          </cell>
          <cell r="E8">
            <v>800</v>
          </cell>
          <cell r="F8">
            <v>40</v>
          </cell>
          <cell r="G8">
            <v>2.5</v>
          </cell>
          <cell r="H8">
            <v>800</v>
          </cell>
          <cell r="I8" t="str">
            <v>Средний вес короба 20( вес 1 бруса 2,5 кг)</v>
          </cell>
          <cell r="J8">
            <v>0</v>
          </cell>
        </row>
        <row r="9">
          <cell r="A9">
            <v>5521103</v>
          </cell>
          <cell r="B9" t="str">
            <v>Сыр Гауда 45% тм Папа Может, нарезанные ломтики 125г (МИНИ)</v>
          </cell>
          <cell r="C9">
            <v>9</v>
          </cell>
        </row>
        <row r="9">
          <cell r="F9">
            <v>0</v>
          </cell>
          <cell r="G9">
            <v>0.125</v>
          </cell>
          <cell r="H9">
            <v>0</v>
          </cell>
        </row>
        <row r="9">
          <cell r="J9">
            <v>0</v>
          </cell>
        </row>
        <row r="10">
          <cell r="A10">
            <v>3350111</v>
          </cell>
          <cell r="B10" t="str">
            <v>Сыр Гауда ж.45% 200г фасовка ТМ Папа может (вл 12)</v>
          </cell>
          <cell r="C10">
            <v>12</v>
          </cell>
        </row>
        <row r="10">
          <cell r="F10">
            <v>0</v>
          </cell>
          <cell r="G10">
            <v>0.2</v>
          </cell>
          <cell r="H10">
            <v>0</v>
          </cell>
        </row>
        <row r="10">
          <cell r="J10">
            <v>108</v>
          </cell>
        </row>
        <row r="11">
          <cell r="A11">
            <v>2700005</v>
          </cell>
          <cell r="B11" t="str">
            <v>Сыр Гауда ж.45% вес ТМ Папа может (вл 4)</v>
          </cell>
          <cell r="C11">
            <v>8</v>
          </cell>
          <cell r="D11">
            <v>1800</v>
          </cell>
          <cell r="E11">
            <v>1800</v>
          </cell>
          <cell r="F11">
            <v>90</v>
          </cell>
          <cell r="G11">
            <v>2.5</v>
          </cell>
          <cell r="H11">
            <v>1800</v>
          </cell>
          <cell r="I11" t="str">
            <v>Средний вес короба 20( вес 1 бруса 2,5 кг)</v>
          </cell>
          <cell r="J11">
            <v>300</v>
          </cell>
        </row>
        <row r="12">
          <cell r="A12">
            <v>6159833</v>
          </cell>
          <cell r="B12" t="str">
            <v>Сыр Тильзитер 50% тм Папа Может, нарезанные ломтики 125 г (МИНИ)</v>
          </cell>
          <cell r="C12">
            <v>9</v>
          </cell>
        </row>
        <row r="12">
          <cell r="F12">
            <v>0</v>
          </cell>
          <cell r="G12">
            <v>0.125</v>
          </cell>
          <cell r="H12">
            <v>0</v>
          </cell>
        </row>
        <row r="12">
          <cell r="J12">
            <v>0</v>
          </cell>
        </row>
        <row r="13">
          <cell r="A13">
            <v>3350128</v>
          </cell>
          <cell r="B13" t="str">
            <v>Сыр Тильзитер ж.45% 200г фасовка ТМ Папа может (вл 12)</v>
          </cell>
          <cell r="C13">
            <v>12</v>
          </cell>
          <cell r="D13">
            <v>420</v>
          </cell>
        </row>
        <row r="13">
          <cell r="F13">
            <v>35</v>
          </cell>
          <cell r="G13">
            <v>0.2</v>
          </cell>
          <cell r="H13">
            <v>84</v>
          </cell>
        </row>
        <row r="13">
          <cell r="J13">
            <v>132</v>
          </cell>
        </row>
        <row r="14">
          <cell r="A14">
            <v>2700001</v>
          </cell>
          <cell r="B14" t="str">
            <v>Сыр Тильзитер ж.45% вес ТМ Папа может (вл 4)</v>
          </cell>
          <cell r="C14">
            <v>8</v>
          </cell>
          <cell r="D14">
            <v>400</v>
          </cell>
          <cell r="E14">
            <v>400</v>
          </cell>
          <cell r="F14">
            <v>20</v>
          </cell>
          <cell r="G14">
            <v>2.5</v>
          </cell>
          <cell r="H14">
            <v>400</v>
          </cell>
          <cell r="I14" t="str">
            <v>Средний вес короба 20( вес 1 бруса 2,5 кг)</v>
          </cell>
          <cell r="J14">
            <v>420</v>
          </cell>
        </row>
        <row r="15">
          <cell r="A15">
            <v>6159819</v>
          </cell>
          <cell r="B15" t="str">
            <v>Сыр Папин завтрак 45% тм Папа Может, нарезанные ломтики 125 г (МИНИ)</v>
          </cell>
          <cell r="C15">
            <v>9</v>
          </cell>
        </row>
        <row r="15">
          <cell r="F15">
            <v>0</v>
          </cell>
          <cell r="G15">
            <v>0.125</v>
          </cell>
          <cell r="H15">
            <v>0</v>
          </cell>
        </row>
        <row r="15">
          <cell r="J15">
            <v>0</v>
          </cell>
        </row>
        <row r="16">
          <cell r="A16">
            <v>99876543</v>
          </cell>
          <cell r="B16" t="str">
            <v>Сыр Папин завтрак ж.50% 200г фасовка ТМ Папа может (вл 12)</v>
          </cell>
          <cell r="C16">
            <v>12</v>
          </cell>
        </row>
        <row r="16">
          <cell r="F16">
            <v>0</v>
          </cell>
          <cell r="G16">
            <v>0.2</v>
          </cell>
          <cell r="H16">
            <v>0</v>
          </cell>
        </row>
        <row r="16">
          <cell r="J16">
            <v>0</v>
          </cell>
        </row>
        <row r="17">
          <cell r="A17">
            <v>6159802</v>
          </cell>
          <cell r="B17" t="str">
            <v>Сыр Министерский 50% тм Папа Может, нарезанные ломтики 125 г (МИНИ)</v>
          </cell>
          <cell r="C17">
            <v>9</v>
          </cell>
        </row>
        <row r="17">
          <cell r="F17">
            <v>0</v>
          </cell>
          <cell r="G17">
            <v>0.125</v>
          </cell>
          <cell r="H17">
            <v>0</v>
          </cell>
        </row>
        <row r="17">
          <cell r="J17">
            <v>0</v>
          </cell>
        </row>
        <row r="18">
          <cell r="A18">
            <v>99876550</v>
          </cell>
          <cell r="B18" t="str">
            <v>Сыр Министерский ж.45% 200г фасовка ТМ Папа может (вл 12)</v>
          </cell>
          <cell r="C18">
            <v>12</v>
          </cell>
          <cell r="D18">
            <v>108</v>
          </cell>
        </row>
        <row r="18">
          <cell r="F18">
            <v>9</v>
          </cell>
          <cell r="G18">
            <v>0.2</v>
          </cell>
          <cell r="H18">
            <v>21.6</v>
          </cell>
        </row>
        <row r="18">
          <cell r="J18">
            <v>0</v>
          </cell>
        </row>
        <row r="19">
          <cell r="A19">
            <v>6159949</v>
          </cell>
          <cell r="B19" t="str">
            <v>Сыр Эдам 45% тм Папа Может, брус (2 шт)</v>
          </cell>
          <cell r="C19">
            <v>2</v>
          </cell>
          <cell r="D19">
            <v>210</v>
          </cell>
          <cell r="E19">
            <v>210</v>
          </cell>
          <cell r="F19">
            <v>30</v>
          </cell>
          <cell r="G19">
            <v>3.5</v>
          </cell>
          <cell r="H19">
            <v>210</v>
          </cell>
          <cell r="I19" t="str">
            <v>Средний вес короба 7( вес 1 бруса 3,5кг)</v>
          </cell>
          <cell r="J19">
            <v>70</v>
          </cell>
        </row>
        <row r="20">
          <cell r="A20">
            <v>6159901</v>
          </cell>
          <cell r="B20" t="str">
            <v>Сыр Сливочный со вкусом топленого молока 50% тм Папа Может, брус (2 шт)</v>
          </cell>
          <cell r="C20">
            <v>2</v>
          </cell>
        </row>
        <row r="20">
          <cell r="F20">
            <v>0</v>
          </cell>
          <cell r="G20">
            <v>3.5</v>
          </cell>
          <cell r="H20">
            <v>0</v>
          </cell>
          <cell r="I20" t="str">
            <v>Средний вес короба 7( вес 1 бруса 3,5кг)</v>
          </cell>
          <cell r="J20">
            <v>805</v>
          </cell>
        </row>
        <row r="21">
          <cell r="A21">
            <v>99876321</v>
          </cell>
          <cell r="B21" t="str">
            <v>Масло сливочное ж.72,5% 180г фольга ТМ Папа может (вл 12)</v>
          </cell>
          <cell r="C21">
            <v>12</v>
          </cell>
        </row>
        <row r="21">
          <cell r="F21">
            <v>0</v>
          </cell>
          <cell r="G21">
            <v>0.18</v>
          </cell>
          <cell r="H21">
            <v>0</v>
          </cell>
        </row>
        <row r="21">
          <cell r="J21">
            <v>0</v>
          </cell>
        </row>
        <row r="22">
          <cell r="A22">
            <v>99876352</v>
          </cell>
          <cell r="B22" t="str">
            <v>Масло сливочное ж.82,5% 180г фольга ТМ Папа может (вл 12)</v>
          </cell>
          <cell r="C22">
            <v>12</v>
          </cell>
        </row>
        <row r="22">
          <cell r="F22">
            <v>0</v>
          </cell>
          <cell r="G22">
            <v>0.18</v>
          </cell>
          <cell r="H22">
            <v>0</v>
          </cell>
        </row>
        <row r="22">
          <cell r="J22">
            <v>0</v>
          </cell>
        </row>
        <row r="23">
          <cell r="A23">
            <v>783798</v>
          </cell>
          <cell r="B23" t="str">
            <v>Сыч/Прод Коровино Российский 50% 200г  СЗМЖ</v>
          </cell>
          <cell r="C23">
            <v>18</v>
          </cell>
          <cell r="D23">
            <v>1278</v>
          </cell>
        </row>
        <row r="23">
          <cell r="F23">
            <v>71</v>
          </cell>
          <cell r="G23">
            <v>0.2</v>
          </cell>
          <cell r="H23">
            <v>255.6</v>
          </cell>
        </row>
        <row r="23">
          <cell r="J23">
            <v>234</v>
          </cell>
        </row>
        <row r="24">
          <cell r="A24">
            <v>783811</v>
          </cell>
          <cell r="B24" t="str">
            <v>Сыч/Прод Коровино Российский Оригин  50% вес  (3,5 кг брус) СЗМЖ</v>
          </cell>
          <cell r="C24">
            <v>4</v>
          </cell>
          <cell r="D24">
            <v>300</v>
          </cell>
          <cell r="E24">
            <v>300</v>
          </cell>
          <cell r="F24">
            <v>20</v>
          </cell>
          <cell r="G24">
            <v>3.5</v>
          </cell>
          <cell r="H24">
            <v>300</v>
          </cell>
          <cell r="I24" t="str">
            <v>Средний вес короба 15( вес 1 бруса 3,5 кг)</v>
          </cell>
          <cell r="J24">
            <v>105</v>
          </cell>
        </row>
        <row r="25">
          <cell r="A25">
            <v>783804</v>
          </cell>
          <cell r="B25" t="str">
            <v>Сыч/Прод Коровино Тильзитер 50% 200г  СЗМЖ</v>
          </cell>
          <cell r="C25">
            <v>18</v>
          </cell>
          <cell r="D25">
            <v>0</v>
          </cell>
        </row>
        <row r="25">
          <cell r="F25">
            <v>0</v>
          </cell>
          <cell r="G25">
            <v>0.2</v>
          </cell>
          <cell r="H25">
            <v>0</v>
          </cell>
        </row>
        <row r="25">
          <cell r="J25">
            <v>0</v>
          </cell>
        </row>
        <row r="26">
          <cell r="A26">
            <v>783828</v>
          </cell>
          <cell r="B26" t="str">
            <v>Сыч/Прод Коровино Тильзитер Оригин  50% вес  (3,5 кг брус) СЗМЖ</v>
          </cell>
          <cell r="C26">
            <v>4</v>
          </cell>
          <cell r="D26">
            <v>210</v>
          </cell>
          <cell r="E26">
            <v>210</v>
          </cell>
          <cell r="F26">
            <v>14</v>
          </cell>
          <cell r="G26">
            <v>3.5</v>
          </cell>
          <cell r="H26">
            <v>210</v>
          </cell>
          <cell r="I26" t="str">
            <v>Средний вес короба 15( вес 1 бруса 3,5 кг)</v>
          </cell>
          <cell r="J26">
            <v>210</v>
          </cell>
        </row>
        <row r="27">
          <cell r="A27">
            <v>8784474</v>
          </cell>
          <cell r="B27" t="str">
            <v>Сыч/Прод Коровино Российский Оригин 50% вес (7,5 кг круг) СЗМЖ</v>
          </cell>
          <cell r="C27">
            <v>2</v>
          </cell>
        </row>
        <row r="27">
          <cell r="F27">
            <v>0</v>
          </cell>
          <cell r="G27">
            <v>7.5</v>
          </cell>
          <cell r="H27">
            <v>0</v>
          </cell>
          <cell r="I27" t="str">
            <v>Средний вес короба 15( вес 1 бруса 7,5 кг)</v>
          </cell>
          <cell r="J27">
            <v>0</v>
          </cell>
        </row>
        <row r="28">
          <cell r="A28">
            <v>9877076</v>
          </cell>
          <cell r="B28" t="str">
            <v>Сыр плавленый Сливочный  ж.55% 190г ТМ Папа может (8 вл)</v>
          </cell>
          <cell r="C28">
            <v>8</v>
          </cell>
          <cell r="D28">
            <v>0</v>
          </cell>
        </row>
        <row r="28">
          <cell r="F28">
            <v>0</v>
          </cell>
          <cell r="G28">
            <v>0.19</v>
          </cell>
          <cell r="H28">
            <v>0</v>
          </cell>
        </row>
        <row r="28">
          <cell r="J28">
            <v>0</v>
          </cell>
        </row>
        <row r="29">
          <cell r="A29">
            <v>8444194</v>
          </cell>
          <cell r="B29" t="str">
            <v>Сыр Чечил копченый 43% 100г/6шт ТМ Папа Может</v>
          </cell>
          <cell r="C29">
            <v>6</v>
          </cell>
          <cell r="D29">
            <v>114</v>
          </cell>
        </row>
        <row r="29">
          <cell r="F29">
            <v>19</v>
          </cell>
          <cell r="G29">
            <v>0.1</v>
          </cell>
          <cell r="H29">
            <v>11.4</v>
          </cell>
        </row>
        <row r="29">
          <cell r="J29">
            <v>0</v>
          </cell>
        </row>
        <row r="30">
          <cell r="A30">
            <v>8444187</v>
          </cell>
          <cell r="B30" t="str">
            <v>Сыр Чечил свежий 45% 100г/6шт ТМ Папа Может</v>
          </cell>
          <cell r="C30">
            <v>6</v>
          </cell>
          <cell r="D30">
            <v>0</v>
          </cell>
        </row>
        <row r="30">
          <cell r="F30">
            <v>0</v>
          </cell>
          <cell r="G30">
            <v>0.1</v>
          </cell>
          <cell r="H30">
            <v>0</v>
          </cell>
        </row>
        <row r="30">
          <cell r="J30">
            <v>0</v>
          </cell>
        </row>
        <row r="31">
          <cell r="A31">
            <v>8444163</v>
          </cell>
          <cell r="B31" t="str">
            <v>Сыр Боккончини копченый 40% 100г/8шт ТМ Папа Может</v>
          </cell>
          <cell r="C31">
            <v>8</v>
          </cell>
        </row>
        <row r="31">
          <cell r="F31">
            <v>0</v>
          </cell>
          <cell r="G31">
            <v>0.1</v>
          </cell>
          <cell r="H31">
            <v>0</v>
          </cell>
        </row>
        <row r="31">
          <cell r="J31">
            <v>0</v>
          </cell>
        </row>
        <row r="32">
          <cell r="A32">
            <v>8444170</v>
          </cell>
          <cell r="B32" t="str">
            <v>Сыр Скаморца свежий 100г/8шт ТМ Папа Может</v>
          </cell>
          <cell r="C32">
            <v>8</v>
          </cell>
          <cell r="D32">
            <v>288</v>
          </cell>
        </row>
        <row r="32">
          <cell r="F32">
            <v>36</v>
          </cell>
          <cell r="G32">
            <v>0.1</v>
          </cell>
          <cell r="H32">
            <v>28.8</v>
          </cell>
        </row>
        <row r="32">
          <cell r="J32">
            <v>0</v>
          </cell>
        </row>
        <row r="33">
          <cell r="A33">
            <v>9988377</v>
          </cell>
          <cell r="B33" t="str">
            <v>Творожный Сыр 60% Сливочный  СТМ "ПапаМожет"- 140гр</v>
          </cell>
          <cell r="C33">
            <v>16</v>
          </cell>
        </row>
        <row r="33">
          <cell r="F33">
            <v>0</v>
          </cell>
          <cell r="G33">
            <v>0.14</v>
          </cell>
          <cell r="H33">
            <v>0</v>
          </cell>
        </row>
        <row r="33">
          <cell r="J33">
            <v>0</v>
          </cell>
        </row>
        <row r="34">
          <cell r="A34">
            <v>9988391</v>
          </cell>
          <cell r="B34" t="str">
            <v>Творожный Сыр 60 % С зеленью СТМ "ПапаМожет-" 140гр</v>
          </cell>
          <cell r="C34">
            <v>16</v>
          </cell>
          <cell r="D34">
            <v>368</v>
          </cell>
        </row>
        <row r="34">
          <cell r="F34">
            <v>23</v>
          </cell>
          <cell r="G34">
            <v>0.14</v>
          </cell>
          <cell r="H34">
            <v>51.52</v>
          </cell>
        </row>
        <row r="34">
          <cell r="J34">
            <v>0</v>
          </cell>
        </row>
        <row r="35">
          <cell r="A35">
            <v>5034819</v>
          </cell>
          <cell r="B35" t="str">
            <v>Сыр "Пармезан" (срок созревания 3 мес) м.д.ж. в с.в. 40% фас в газ.среда 180 г ОСТАНКИНО</v>
          </cell>
          <cell r="C35">
            <v>6</v>
          </cell>
        </row>
        <row r="35">
          <cell r="F35">
            <v>0</v>
          </cell>
          <cell r="G35">
            <v>0.18</v>
          </cell>
          <cell r="H35">
            <v>0</v>
          </cell>
        </row>
        <row r="35">
          <cell r="J35">
            <v>360</v>
          </cell>
        </row>
        <row r="36">
          <cell r="A36">
            <v>5034864</v>
          </cell>
          <cell r="B36" t="str">
            <v>Сыр "Пармезан" (6 мес) м.д.ж. в с.в. 40% колотый, пакет полим, газ среда, 100 г ОСТАНКИНО</v>
          </cell>
          <cell r="C36">
            <v>6</v>
          </cell>
          <cell r="D36">
            <v>114</v>
          </cell>
        </row>
        <row r="36">
          <cell r="F36">
            <v>19</v>
          </cell>
          <cell r="G36">
            <v>0.18</v>
          </cell>
          <cell r="H36">
            <v>20.52</v>
          </cell>
        </row>
        <row r="36">
          <cell r="J36">
            <v>0</v>
          </cell>
        </row>
        <row r="37">
          <cell r="A37">
            <v>5037308</v>
          </cell>
          <cell r="B37" t="str">
            <v>Сыр "Пармезан" (срок созревания 3 месяцев) м.д.ж. в с.в. 40%  брус ОСТАНКИНО</v>
          </cell>
          <cell r="C37">
            <v>3</v>
          </cell>
        </row>
        <row r="37">
          <cell r="F37">
            <v>0</v>
          </cell>
          <cell r="G37">
            <v>4.5</v>
          </cell>
          <cell r="H37">
            <v>0</v>
          </cell>
          <cell r="I37" t="str">
            <v>Средний вес короба 13,5( вес 1 брус 4,5кг)</v>
          </cell>
          <cell r="J37">
            <v>0</v>
          </cell>
        </row>
        <row r="38">
          <cell r="A38">
            <v>2981244</v>
          </cell>
          <cell r="B38" t="str">
            <v>Сыр «Алтайский Gold» («Алтайский Золотой») с м.д.ж. в сухом веществе 50%, ТМ "Останкино" цилиндр 1,5 кг</v>
          </cell>
          <cell r="C38">
            <v>6</v>
          </cell>
        </row>
        <row r="38">
          <cell r="F38">
            <v>0</v>
          </cell>
          <cell r="G38">
            <v>1.3</v>
          </cell>
          <cell r="H38">
            <v>0</v>
          </cell>
          <cell r="I38" t="str">
            <v>Средний вес короба 7,8( вес 1 цилиндра 1,3кг)</v>
          </cell>
          <cell r="J38">
            <v>0</v>
          </cell>
        </row>
        <row r="39">
          <cell r="A39">
            <v>3402729</v>
          </cell>
          <cell r="B39" t="str">
            <v>Сыр порционированный Пармезан тертый с м.д.ж. в сухом веществе 40%, ТМ Останкино 90 г (12 шт)</v>
          </cell>
          <cell r="C39">
            <v>12</v>
          </cell>
        </row>
        <row r="39">
          <cell r="F39">
            <v>0</v>
          </cell>
          <cell r="G39">
            <v>0.09</v>
          </cell>
          <cell r="H39">
            <v>0</v>
          </cell>
        </row>
        <row r="39">
          <cell r="J39">
            <v>0</v>
          </cell>
        </row>
        <row r="40">
          <cell r="A40">
            <v>3402712</v>
          </cell>
          <cell r="B40" t="str">
            <v>Сыр порционированный Три сыра тертый с м.д.ж. в сухом веществе 45%, ТМ Папа может 200 г (12 шт)</v>
          </cell>
          <cell r="C40">
            <v>12</v>
          </cell>
        </row>
        <row r="40">
          <cell r="F40">
            <v>0</v>
          </cell>
          <cell r="G40">
            <v>0.2</v>
          </cell>
          <cell r="H40">
            <v>0</v>
          </cell>
        </row>
        <row r="40">
          <cell r="J40">
            <v>0</v>
          </cell>
        </row>
        <row r="41">
          <cell r="A41">
            <v>8785198</v>
          </cell>
          <cell r="B41" t="str">
            <v>Сыр полутвердый "Сметанковый", с массовой долей жира в пересчете на сухое вещество 50%,  брус из блока 1/5, пленка желтая, короб складной, ТМ "Папа мо</v>
          </cell>
          <cell r="C41">
            <v>5</v>
          </cell>
        </row>
        <row r="41">
          <cell r="F41">
            <v>0</v>
          </cell>
          <cell r="G41">
            <v>3.2</v>
          </cell>
          <cell r="H41">
            <v>0</v>
          </cell>
          <cell r="I41" t="str">
            <v>Средний вес короба 16,5( вес 1 брус 3,2кг)</v>
          </cell>
          <cell r="J41">
            <v>0</v>
          </cell>
        </row>
        <row r="42">
          <cell r="A42">
            <v>8785211</v>
          </cell>
          <cell r="B42" t="str">
            <v>Сыр полутвердый  "Сливочный", с массовой долей жира в пересчете на сухое вещество 50%, брус из блока 1/5, пленка желтая, короб складной, ТМ "Папа може</v>
          </cell>
          <cell r="C42">
            <v>5</v>
          </cell>
        </row>
        <row r="42">
          <cell r="F42">
            <v>0</v>
          </cell>
          <cell r="G42">
            <v>3.2</v>
          </cell>
          <cell r="H42">
            <v>0</v>
          </cell>
          <cell r="I42" t="str">
            <v>Средний вес короба 16,5( вес 1 брус 3,2кг)</v>
          </cell>
          <cell r="J42">
            <v>0</v>
          </cell>
        </row>
        <row r="43">
          <cell r="A43">
            <v>8785228</v>
          </cell>
          <cell r="B43" t="str">
            <v>Сыр полутвердый "Пошехонский", с массовой долей жира в пересчете на сухое вещество 45%, брус из блока 1/5, пленка желтая, короб складной, ТМ "Папа мож</v>
          </cell>
          <cell r="C43">
            <v>5</v>
          </cell>
        </row>
        <row r="43">
          <cell r="F43">
            <v>0</v>
          </cell>
          <cell r="G43">
            <v>3.2</v>
          </cell>
          <cell r="H43">
            <v>0</v>
          </cell>
          <cell r="I43" t="str">
            <v>Средний вес короба 16,5( вес 1 брус 3,2кг)</v>
          </cell>
          <cell r="J43">
            <v>0</v>
          </cell>
        </row>
        <row r="44">
          <cell r="A44">
            <v>9988452</v>
          </cell>
          <cell r="B44" t="str">
            <v>Плавленый Сыр колбасный копченый 40% СТМ "ПапаМожет" 400гр</v>
          </cell>
          <cell r="C44">
            <v>8</v>
          </cell>
        </row>
        <row r="44">
          <cell r="F44">
            <v>0</v>
          </cell>
          <cell r="G44">
            <v>0.4</v>
          </cell>
          <cell r="H44">
            <v>0</v>
          </cell>
        </row>
        <row r="44">
          <cell r="J44">
            <v>0</v>
          </cell>
        </row>
        <row r="45">
          <cell r="A45">
            <v>9988476</v>
          </cell>
          <cell r="B45" t="str">
            <v>Плавленый продукт с Сыром колбасный копченый 40% СТМ "Коровино" 400гр</v>
          </cell>
          <cell r="C45">
            <v>28</v>
          </cell>
        </row>
        <row r="45">
          <cell r="F45">
            <v>0</v>
          </cell>
          <cell r="G45">
            <v>0.4</v>
          </cell>
          <cell r="H45">
            <v>0</v>
          </cell>
        </row>
        <row r="45">
          <cell r="J45">
            <v>0</v>
          </cell>
        </row>
        <row r="46">
          <cell r="A46">
            <v>9988438</v>
          </cell>
          <cell r="B46" t="str">
            <v>Плавленый Сыр 45% "С ветчиной" СТМ "ПапаМожет" 180гр</v>
          </cell>
          <cell r="C46">
            <v>16</v>
          </cell>
        </row>
        <row r="46">
          <cell r="F46">
            <v>0</v>
          </cell>
          <cell r="G46">
            <v>0.18</v>
          </cell>
          <cell r="H46">
            <v>0</v>
          </cell>
        </row>
        <row r="46">
          <cell r="J46">
            <v>0</v>
          </cell>
        </row>
        <row r="47">
          <cell r="A47">
            <v>9988445</v>
          </cell>
          <cell r="B47" t="str">
            <v>Плавленый Сыр 45% "С грибами" СТМ "ПапаМожет" 180гр</v>
          </cell>
          <cell r="C47">
            <v>16</v>
          </cell>
          <cell r="D47">
            <v>160</v>
          </cell>
        </row>
        <row r="47">
          <cell r="F47">
            <v>10</v>
          </cell>
          <cell r="G47">
            <v>0.18</v>
          </cell>
          <cell r="H47">
            <v>28.8</v>
          </cell>
        </row>
        <row r="47">
          <cell r="J47">
            <v>192</v>
          </cell>
        </row>
        <row r="48">
          <cell r="A48">
            <v>8785204</v>
          </cell>
          <cell r="B48" t="str">
            <v>Сыр полутвердый "Российский" с массовой долей жира в пересчете на сухое вещество 50%, брус из блока 1/5, пленка желтая, короб складной, весовой</v>
          </cell>
          <cell r="C48">
            <v>5</v>
          </cell>
        </row>
        <row r="48">
          <cell r="F48">
            <v>0</v>
          </cell>
          <cell r="G48">
            <v>3.2</v>
          </cell>
          <cell r="H48">
            <v>0</v>
          </cell>
          <cell r="I48" t="str">
            <v>Средний вес короба 16,5( вес 1 брус 3,2кг)</v>
          </cell>
          <cell r="J48">
            <v>0</v>
          </cell>
        </row>
        <row r="49">
          <cell r="A49">
            <v>8785259</v>
          </cell>
          <cell r="B49" t="str">
            <v>Сыр полутвердый "Тильзитер" с массовой долей жира в пересчете на сухое вещество 45%, брус из блока 1/5, пленка желтая, короб складной, весовой</v>
          </cell>
          <cell r="C49">
            <v>5</v>
          </cell>
        </row>
        <row r="49">
          <cell r="F49">
            <v>0</v>
          </cell>
          <cell r="G49">
            <v>3.2</v>
          </cell>
          <cell r="H49">
            <v>0</v>
          </cell>
          <cell r="I49" t="str">
            <v>Средний вес короба 16,5( вес 1 брус 3,2кг)</v>
          </cell>
          <cell r="J49">
            <v>0</v>
          </cell>
        </row>
        <row r="50">
          <cell r="A50">
            <v>9988421</v>
          </cell>
          <cell r="B50" t="str">
            <v>Творожный Сыр 60 % С маринованными огурчиками и укропом СТМ "ПапаМожет" 140гр</v>
          </cell>
          <cell r="C50">
            <v>16</v>
          </cell>
          <cell r="D50">
            <v>80</v>
          </cell>
        </row>
        <row r="50">
          <cell r="F50">
            <v>5</v>
          </cell>
          <cell r="G50">
            <v>0.14</v>
          </cell>
          <cell r="H50">
            <v>11.2</v>
          </cell>
        </row>
        <row r="50">
          <cell r="J50">
            <v>192</v>
          </cell>
        </row>
        <row r="51">
          <cell r="B51" t="str">
            <v>ИТОГО вес поставки в КГ</v>
          </cell>
        </row>
        <row r="51">
          <cell r="H51">
            <v>5722.24</v>
          </cell>
        </row>
        <row r="54">
          <cell r="A54">
            <v>8995.44</v>
          </cell>
        </row>
      </sheetData>
      <sheetData sheetId="1"/>
      <sheetData sheetId="2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00"/>
  <sheetViews>
    <sheetView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S7" activeCellId="0" sqref="S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60"/>
    <col collapsed="false" customWidth="true" hidden="false" outlineLevel="0" max="2" min="2" style="0" width="3.86"/>
    <col collapsed="false" customWidth="true" hidden="false" outlineLevel="0" max="6" min="3" style="0" width="8"/>
    <col collapsed="false" customWidth="true" hidden="false" outlineLevel="0" max="7" min="7" style="1" width="5.28"/>
    <col collapsed="false" customWidth="true" hidden="false" outlineLevel="0" max="8" min="8" style="0" width="5.28"/>
    <col collapsed="false" customWidth="true" hidden="false" outlineLevel="0" max="9" min="9" style="0" width="9.7"/>
    <col collapsed="false" customWidth="true" hidden="false" outlineLevel="0" max="11" min="10" style="0" width="6.85"/>
    <col collapsed="false" customWidth="true" hidden="false" outlineLevel="0" max="13" min="12" style="0" width="1.29"/>
    <col collapsed="false" customWidth="true" hidden="false" outlineLevel="0" max="14" min="14" style="2" width="6.85"/>
    <col collapsed="false" customWidth="true" hidden="false" outlineLevel="0" max="15" min="15" style="0" width="1.29"/>
    <col collapsed="false" customWidth="true" hidden="false" outlineLevel="0" max="18" min="16" style="0" width="6.85"/>
    <col collapsed="false" customWidth="true" hidden="false" outlineLevel="0" max="19" min="19" style="0" width="15.28"/>
    <col collapsed="false" customWidth="true" hidden="false" outlineLevel="0" max="21" min="20" style="0" width="5.28"/>
    <col collapsed="false" customWidth="true" hidden="false" outlineLevel="0" max="24" min="22" style="0" width="8"/>
    <col collapsed="false" customWidth="true" hidden="false" outlineLevel="0" max="25" min="25" style="0" width="12.71"/>
    <col collapsed="false" customWidth="true" hidden="false" outlineLevel="0" max="52" min="26" style="0" width="8"/>
  </cols>
  <sheetData>
    <row r="1" customFormat="false" ht="15" hidden="false" customHeight="false" outlineLevel="0" collapsed="false">
      <c r="A1" s="3"/>
      <c r="B1" s="3"/>
      <c r="C1" s="3"/>
      <c r="D1" s="3"/>
      <c r="E1" s="3"/>
      <c r="F1" s="3"/>
      <c r="G1" s="4"/>
      <c r="H1" s="3"/>
      <c r="I1" s="3"/>
      <c r="J1" s="3"/>
      <c r="K1" s="3"/>
      <c r="L1" s="3"/>
      <c r="M1" s="3"/>
      <c r="N1" s="5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customFormat="false" ht="15" hidden="false" customHeight="false" outlineLevel="0" collapsed="false">
      <c r="A2" s="3"/>
      <c r="B2" s="3"/>
      <c r="C2" s="3"/>
      <c r="D2" s="3"/>
      <c r="E2" s="3"/>
      <c r="F2" s="3"/>
      <c r="G2" s="4"/>
      <c r="H2" s="3"/>
      <c r="I2" s="3"/>
      <c r="J2" s="3"/>
      <c r="K2" s="3"/>
      <c r="L2" s="3"/>
      <c r="M2" s="3"/>
      <c r="N2" s="5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customFormat="false" ht="15" hidden="false" customHeight="false" outlineLevel="0" collapsed="false">
      <c r="A3" s="6" t="s">
        <v>0</v>
      </c>
      <c r="B3" s="6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7" t="s">
        <v>6</v>
      </c>
      <c r="H3" s="6" t="s">
        <v>7</v>
      </c>
      <c r="I3" s="6" t="s">
        <v>8</v>
      </c>
      <c r="J3" s="6" t="s">
        <v>9</v>
      </c>
      <c r="K3" s="6" t="s">
        <v>10</v>
      </c>
      <c r="L3" s="6" t="s">
        <v>11</v>
      </c>
      <c r="M3" s="6" t="s">
        <v>12</v>
      </c>
      <c r="N3" s="8" t="s">
        <v>13</v>
      </c>
      <c r="O3" s="6" t="s">
        <v>13</v>
      </c>
      <c r="P3" s="6" t="s">
        <v>14</v>
      </c>
      <c r="Q3" s="9" t="s">
        <v>15</v>
      </c>
      <c r="R3" s="10" t="s">
        <v>16</v>
      </c>
      <c r="S3" s="10" t="s">
        <v>17</v>
      </c>
      <c r="T3" s="6" t="s">
        <v>18</v>
      </c>
      <c r="U3" s="6" t="s">
        <v>19</v>
      </c>
      <c r="V3" s="6" t="s">
        <v>20</v>
      </c>
      <c r="W3" s="6" t="s">
        <v>20</v>
      </c>
      <c r="X3" s="6" t="s">
        <v>20</v>
      </c>
      <c r="Y3" s="6" t="s">
        <v>21</v>
      </c>
      <c r="Z3" s="6" t="s">
        <v>22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</row>
    <row r="4" customFormat="false" ht="15" hidden="false" customHeight="false" outlineLevel="0" collapsed="false">
      <c r="A4" s="3"/>
      <c r="B4" s="3"/>
      <c r="C4" s="3"/>
      <c r="D4" s="3"/>
      <c r="E4" s="3"/>
      <c r="F4" s="3"/>
      <c r="G4" s="4"/>
      <c r="H4" s="3"/>
      <c r="I4" s="3"/>
      <c r="J4" s="3"/>
      <c r="K4" s="3"/>
      <c r="L4" s="3"/>
      <c r="M4" s="3"/>
      <c r="N4" s="5" t="s">
        <v>19</v>
      </c>
      <c r="O4" s="11" t="s">
        <v>23</v>
      </c>
      <c r="P4" s="3" t="s">
        <v>24</v>
      </c>
      <c r="Q4" s="3"/>
      <c r="R4" s="3"/>
      <c r="S4" s="3"/>
      <c r="T4" s="3"/>
      <c r="U4" s="3"/>
      <c r="V4" s="3" t="s">
        <v>25</v>
      </c>
      <c r="W4" s="3" t="s">
        <v>26</v>
      </c>
      <c r="X4" s="3" t="s">
        <v>27</v>
      </c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</row>
    <row r="5" customFormat="false" ht="15" hidden="false" customHeight="false" outlineLevel="0" collapsed="false">
      <c r="A5" s="3"/>
      <c r="B5" s="3"/>
      <c r="C5" s="3"/>
      <c r="D5" s="3"/>
      <c r="E5" s="12" t="n">
        <f aca="false">SUM(E6:E500)</f>
        <v>2852.072</v>
      </c>
      <c r="F5" s="12" t="n">
        <f aca="false">SUM(F6:F500)</f>
        <v>2935.751</v>
      </c>
      <c r="G5" s="4"/>
      <c r="H5" s="3"/>
      <c r="I5" s="3"/>
      <c r="J5" s="12" t="n">
        <f aca="false">SUM(J6:J500)</f>
        <v>2967.382</v>
      </c>
      <c r="K5" s="12" t="n">
        <f aca="false">SUM(K6:K500)</f>
        <v>-115.31</v>
      </c>
      <c r="L5" s="12" t="n">
        <f aca="false">SUM(L6:L500)</f>
        <v>0</v>
      </c>
      <c r="M5" s="12" t="n">
        <f aca="false">SUM(M6:M500)</f>
        <v>0</v>
      </c>
      <c r="N5" s="13" t="n">
        <f aca="false">SUM(N6:N500)</f>
        <v>3528</v>
      </c>
      <c r="O5" s="12" t="n">
        <f aca="false">SUM(O6:O500)</f>
        <v>4069.483</v>
      </c>
      <c r="P5" s="12" t="n">
        <f aca="false">SUM(P6:P500)</f>
        <v>570.4144</v>
      </c>
      <c r="Q5" s="12" t="n">
        <f aca="false">SUM(Q6:Q500)</f>
        <v>6553.253</v>
      </c>
      <c r="R5" s="12" t="n">
        <f aca="false">SUM(R6:R500)</f>
        <v>0</v>
      </c>
      <c r="S5" s="3"/>
      <c r="T5" s="3"/>
      <c r="U5" s="3"/>
      <c r="V5" s="12" t="n">
        <f aca="false">SUM(V6:V500)</f>
        <v>736.9216</v>
      </c>
      <c r="W5" s="12" t="n">
        <f aca="false">SUM(W6:W500)</f>
        <v>858.305</v>
      </c>
      <c r="X5" s="12" t="n">
        <f aca="false">SUM(X6:X500)</f>
        <v>554.8474</v>
      </c>
      <c r="Y5" s="3"/>
      <c r="Z5" s="12" t="n">
        <f aca="false">SUM(Z6:Z500)</f>
        <v>2431.053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customFormat="false" ht="15" hidden="false" customHeight="false" outlineLevel="0" collapsed="false">
      <c r="A6" s="3" t="s">
        <v>28</v>
      </c>
      <c r="B6" s="3" t="s">
        <v>29</v>
      </c>
      <c r="C6" s="3" t="n">
        <v>1</v>
      </c>
      <c r="D6" s="3"/>
      <c r="E6" s="3"/>
      <c r="F6" s="3"/>
      <c r="G6" s="4" t="n">
        <v>0.14</v>
      </c>
      <c r="H6" s="3"/>
      <c r="I6" s="3" t="n">
        <v>9988421</v>
      </c>
      <c r="J6" s="3"/>
      <c r="K6" s="3" t="n">
        <f aca="false">E6-J6</f>
        <v>0</v>
      </c>
      <c r="L6" s="3"/>
      <c r="M6" s="3"/>
      <c r="N6" s="5" t="n">
        <f aca="false">VLOOKUP(I6,[1]Мелитополь!$A$1:$J$1048576,10,0)</f>
        <v>192</v>
      </c>
      <c r="O6" s="3" t="n">
        <v>188</v>
      </c>
      <c r="P6" s="3" t="n">
        <f aca="false">E6/5</f>
        <v>0</v>
      </c>
      <c r="Q6" s="14"/>
      <c r="R6" s="14"/>
      <c r="S6" s="3"/>
      <c r="T6" s="3" t="e">
        <f aca="false">(F6+N6+Q6)/P6</f>
        <v>#DIV/0!</v>
      </c>
      <c r="U6" s="3" t="e">
        <f aca="false">(F6+N6)/P6</f>
        <v>#DIV/0!</v>
      </c>
      <c r="V6" s="3" t="n">
        <v>12.6</v>
      </c>
      <c r="W6" s="3" t="n">
        <v>0</v>
      </c>
      <c r="X6" s="3" t="n">
        <v>0</v>
      </c>
      <c r="Y6" s="3"/>
      <c r="Z6" s="3" t="n">
        <f aca="false">Q6*G6</f>
        <v>0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</row>
    <row r="7" customFormat="false" ht="15" hidden="false" customHeight="false" outlineLevel="0" collapsed="false">
      <c r="A7" s="15" t="s">
        <v>30</v>
      </c>
      <c r="B7" s="3" t="s">
        <v>29</v>
      </c>
      <c r="C7" s="3"/>
      <c r="D7" s="3"/>
      <c r="E7" s="3"/>
      <c r="F7" s="3"/>
      <c r="G7" s="4" t="n">
        <v>0.18</v>
      </c>
      <c r="H7" s="3"/>
      <c r="I7" s="3" t="n">
        <v>9988445</v>
      </c>
      <c r="J7" s="3"/>
      <c r="K7" s="3" t="n">
        <f aca="false">E7-J7</f>
        <v>0</v>
      </c>
      <c r="L7" s="3"/>
      <c r="M7" s="3"/>
      <c r="N7" s="5" t="n">
        <f aca="false">VLOOKUP(I7,[1]Мелитополь!$A$1:$J$1048576,10,0)</f>
        <v>192</v>
      </c>
      <c r="O7" s="3" t="n">
        <v>192</v>
      </c>
      <c r="P7" s="3" t="n">
        <f aca="false">E7/5</f>
        <v>0</v>
      </c>
      <c r="Q7" s="14"/>
      <c r="R7" s="14"/>
      <c r="S7" s="3"/>
      <c r="T7" s="3" t="e">
        <f aca="false">(F7+N7+Q7)/P7</f>
        <v>#DIV/0!</v>
      </c>
      <c r="U7" s="3" t="e">
        <f aca="false">(F7+N7)/P7</f>
        <v>#DIV/0!</v>
      </c>
      <c r="V7" s="3" t="n">
        <v>12.8</v>
      </c>
      <c r="W7" s="3" t="n">
        <v>0</v>
      </c>
      <c r="X7" s="3" t="n">
        <v>0</v>
      </c>
      <c r="Y7" s="3"/>
      <c r="Z7" s="3" t="n">
        <f aca="false">Q7*G7</f>
        <v>0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</row>
    <row r="8" customFormat="false" ht="15" hidden="false" customHeight="false" outlineLevel="0" collapsed="false">
      <c r="A8" s="3" t="s">
        <v>31</v>
      </c>
      <c r="B8" s="3" t="s">
        <v>29</v>
      </c>
      <c r="C8" s="3" t="n">
        <v>39</v>
      </c>
      <c r="D8" s="3"/>
      <c r="E8" s="3" t="n">
        <v>18</v>
      </c>
      <c r="F8" s="3"/>
      <c r="G8" s="4" t="n">
        <v>0.18</v>
      </c>
      <c r="H8" s="3"/>
      <c r="I8" s="3" t="n">
        <v>5034819</v>
      </c>
      <c r="J8" s="3" t="n">
        <v>20</v>
      </c>
      <c r="K8" s="3" t="n">
        <f aca="false">E8-J8</f>
        <v>-2</v>
      </c>
      <c r="L8" s="3"/>
      <c r="M8" s="3"/>
      <c r="N8" s="5" t="n">
        <f aca="false">VLOOKUP(I8,[1]Мелитополь!$A$1:$J$1048576,10,0)</f>
        <v>360</v>
      </c>
      <c r="O8" s="3" t="n">
        <v>362</v>
      </c>
      <c r="P8" s="3" t="n">
        <f aca="false">E8/5</f>
        <v>3.6</v>
      </c>
      <c r="Q8" s="14"/>
      <c r="R8" s="14"/>
      <c r="S8" s="3"/>
      <c r="T8" s="3" t="n">
        <f aca="false">(F8+N8+Q8)/P8</f>
        <v>100</v>
      </c>
      <c r="U8" s="3" t="n">
        <f aca="false">(F8+N8)/P8</f>
        <v>100</v>
      </c>
      <c r="V8" s="3" t="n">
        <v>29.6</v>
      </c>
      <c r="W8" s="3" t="n">
        <v>20.8</v>
      </c>
      <c r="X8" s="3" t="n">
        <v>22.6</v>
      </c>
      <c r="Y8" s="3"/>
      <c r="Z8" s="3" t="n">
        <f aca="false">Q8*G8</f>
        <v>0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</row>
    <row r="9" customFormat="false" ht="15" hidden="false" customHeight="false" outlineLevel="0" collapsed="false">
      <c r="A9" s="3" t="s">
        <v>32</v>
      </c>
      <c r="B9" s="3" t="s">
        <v>29</v>
      </c>
      <c r="C9" s="3" t="n">
        <v>291</v>
      </c>
      <c r="D9" s="3" t="n">
        <v>12</v>
      </c>
      <c r="E9" s="3" t="n">
        <v>66</v>
      </c>
      <c r="F9" s="3" t="n">
        <v>223</v>
      </c>
      <c r="G9" s="4" t="n">
        <v>0.1</v>
      </c>
      <c r="H9" s="3"/>
      <c r="I9" s="3" t="n">
        <v>8444163</v>
      </c>
      <c r="J9" s="3" t="n">
        <v>70</v>
      </c>
      <c r="K9" s="3" t="n">
        <f aca="false">E9-J9</f>
        <v>-4</v>
      </c>
      <c r="L9" s="3"/>
      <c r="M9" s="3"/>
      <c r="N9" s="5" t="n">
        <f aca="false">VLOOKUP(I9,[1]Мелитополь!$A$1:$J$1048576,10,0)</f>
        <v>0</v>
      </c>
      <c r="O9" s="3"/>
      <c r="P9" s="3" t="n">
        <f aca="false">E9/5</f>
        <v>13.2</v>
      </c>
      <c r="Q9" s="14" t="n">
        <f aca="false">20*P9-N9-F9</f>
        <v>41</v>
      </c>
      <c r="R9" s="14"/>
      <c r="S9" s="3"/>
      <c r="T9" s="3" t="n">
        <f aca="false">(F9+N9+Q9)/P9</f>
        <v>20</v>
      </c>
      <c r="U9" s="3" t="n">
        <f aca="false">(F9+N9)/P9</f>
        <v>16.8939393939394</v>
      </c>
      <c r="V9" s="3" t="n">
        <v>17.2</v>
      </c>
      <c r="W9" s="3" t="n">
        <v>31</v>
      </c>
      <c r="X9" s="3" t="n">
        <v>46.2</v>
      </c>
      <c r="Y9" s="3"/>
      <c r="Z9" s="3" t="n">
        <f aca="false">Q9*G9</f>
        <v>4.1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</row>
    <row r="10" customFormat="false" ht="15" hidden="false" customHeight="false" outlineLevel="0" collapsed="false">
      <c r="A10" s="16" t="s">
        <v>33</v>
      </c>
      <c r="B10" s="16" t="s">
        <v>29</v>
      </c>
      <c r="C10" s="16" t="n">
        <v>836</v>
      </c>
      <c r="D10" s="16" t="n">
        <v>7</v>
      </c>
      <c r="E10" s="16" t="n">
        <v>391</v>
      </c>
      <c r="F10" s="16" t="n">
        <v>412</v>
      </c>
      <c r="G10" s="17" t="n">
        <v>0.2</v>
      </c>
      <c r="H10" s="16"/>
      <c r="I10" s="16" t="n">
        <v>3350111</v>
      </c>
      <c r="J10" s="16" t="n">
        <v>400</v>
      </c>
      <c r="K10" s="16" t="n">
        <f aca="false">E10-J10</f>
        <v>-9</v>
      </c>
      <c r="L10" s="16"/>
      <c r="M10" s="16"/>
      <c r="N10" s="18" t="n">
        <f aca="false">VLOOKUP(I10,[1]Мелитополь!$A$1:$J$1048576,10,0)</f>
        <v>108</v>
      </c>
      <c r="O10" s="16" t="n">
        <v>104</v>
      </c>
      <c r="P10" s="16" t="n">
        <f aca="false">E10/5</f>
        <v>78.2</v>
      </c>
      <c r="Q10" s="19" t="n">
        <f aca="false">20*P10-N10-F10</f>
        <v>1044</v>
      </c>
      <c r="R10" s="19"/>
      <c r="S10" s="16"/>
      <c r="T10" s="16" t="n">
        <f aca="false">(F10+N10+Q10)/P10</f>
        <v>20</v>
      </c>
      <c r="U10" s="16" t="n">
        <f aca="false">(F10+N10)/P10</f>
        <v>6.64961636828645</v>
      </c>
      <c r="V10" s="16" t="n">
        <v>70.2</v>
      </c>
      <c r="W10" s="16" t="n">
        <v>88.6</v>
      </c>
      <c r="X10" s="16" t="n">
        <v>34.6</v>
      </c>
      <c r="Y10" s="16" t="s">
        <v>34</v>
      </c>
      <c r="Z10" s="16" t="n">
        <f aca="false">Q10*G10</f>
        <v>208.8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</row>
    <row r="11" customFormat="false" ht="15" hidden="false" customHeight="false" outlineLevel="0" collapsed="false">
      <c r="A11" s="3" t="s">
        <v>35</v>
      </c>
      <c r="B11" s="3" t="s">
        <v>36</v>
      </c>
      <c r="C11" s="3" t="n">
        <v>147.351</v>
      </c>
      <c r="D11" s="3"/>
      <c r="E11" s="3" t="n">
        <v>119.199</v>
      </c>
      <c r="F11" s="3" t="n">
        <v>16.882</v>
      </c>
      <c r="G11" s="4" t="n">
        <v>1</v>
      </c>
      <c r="H11" s="3"/>
      <c r="I11" s="3" t="n">
        <v>2700005</v>
      </c>
      <c r="J11" s="3" t="n">
        <v>115.908</v>
      </c>
      <c r="K11" s="3" t="n">
        <f aca="false">E11-J11</f>
        <v>3.291</v>
      </c>
      <c r="L11" s="3"/>
      <c r="M11" s="3"/>
      <c r="N11" s="5" t="n">
        <f aca="false">VLOOKUP(I11,[1]Мелитополь!$A$1:$J$1048576,10,0)</f>
        <v>300</v>
      </c>
      <c r="O11" s="3" t="n">
        <v>282.031</v>
      </c>
      <c r="P11" s="3" t="n">
        <f aca="false">E11/5</f>
        <v>23.8398</v>
      </c>
      <c r="Q11" s="14" t="n">
        <f aca="false">20*P11-N11-F11</f>
        <v>159.914</v>
      </c>
      <c r="R11" s="14"/>
      <c r="S11" s="3"/>
      <c r="T11" s="3" t="n">
        <f aca="false">(F11+N11+Q11)/P11</f>
        <v>20</v>
      </c>
      <c r="U11" s="3" t="n">
        <f aca="false">(F11+N11)/P11</f>
        <v>13.2921417125983</v>
      </c>
      <c r="V11" s="3" t="n">
        <v>30.363</v>
      </c>
      <c r="W11" s="3" t="n">
        <v>29.24</v>
      </c>
      <c r="X11" s="3" t="n">
        <v>22.127</v>
      </c>
      <c r="Y11" s="3"/>
      <c r="Z11" s="3" t="n">
        <f aca="false">Q11*G11</f>
        <v>159.914</v>
      </c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</row>
    <row r="12" customFormat="false" ht="15" hidden="false" customHeight="false" outlineLevel="0" collapsed="false">
      <c r="A12" s="16" t="s">
        <v>37</v>
      </c>
      <c r="B12" s="16" t="s">
        <v>29</v>
      </c>
      <c r="C12" s="16" t="n">
        <v>1124</v>
      </c>
      <c r="D12" s="16"/>
      <c r="E12" s="16" t="n">
        <v>414</v>
      </c>
      <c r="F12" s="16" t="n">
        <v>672</v>
      </c>
      <c r="G12" s="17" t="n">
        <v>0.2</v>
      </c>
      <c r="H12" s="16"/>
      <c r="I12" s="16" t="n">
        <v>3350104</v>
      </c>
      <c r="J12" s="16" t="n">
        <v>423</v>
      </c>
      <c r="K12" s="16" t="n">
        <f aca="false">E12-J12</f>
        <v>-9</v>
      </c>
      <c r="L12" s="16"/>
      <c r="M12" s="16"/>
      <c r="N12" s="18" t="n">
        <f aca="false">VLOOKUP(I12,[1]Мелитополь!$A$1:$J$1048576,10,0)</f>
        <v>0</v>
      </c>
      <c r="O12" s="16"/>
      <c r="P12" s="16" t="n">
        <f aca="false">E12/5</f>
        <v>82.8</v>
      </c>
      <c r="Q12" s="19" t="n">
        <f aca="false">20*P12-N12-F12</f>
        <v>984</v>
      </c>
      <c r="R12" s="19"/>
      <c r="S12" s="16"/>
      <c r="T12" s="16" t="n">
        <f aca="false">(F12+N12+Q12)/P12</f>
        <v>20</v>
      </c>
      <c r="U12" s="16" t="n">
        <f aca="false">(F12+N12)/P12</f>
        <v>8.11594202898551</v>
      </c>
      <c r="V12" s="16" t="n">
        <v>59.6</v>
      </c>
      <c r="W12" s="16" t="n">
        <v>100.4</v>
      </c>
      <c r="X12" s="16" t="n">
        <v>47</v>
      </c>
      <c r="Y12" s="16" t="s">
        <v>34</v>
      </c>
      <c r="Z12" s="16" t="n">
        <f aca="false">Q12*G12</f>
        <v>196.8</v>
      </c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</row>
    <row r="13" customFormat="false" ht="15" hidden="false" customHeight="false" outlineLevel="0" collapsed="false">
      <c r="A13" s="16" t="s">
        <v>38</v>
      </c>
      <c r="B13" s="16" t="s">
        <v>36</v>
      </c>
      <c r="C13" s="16" t="n">
        <v>275.08</v>
      </c>
      <c r="D13" s="16"/>
      <c r="E13" s="16" t="n">
        <v>93.165</v>
      </c>
      <c r="F13" s="16" t="n">
        <v>173.05</v>
      </c>
      <c r="G13" s="17" t="n">
        <v>1</v>
      </c>
      <c r="H13" s="16"/>
      <c r="I13" s="16" t="n">
        <v>2700002</v>
      </c>
      <c r="J13" s="16" t="n">
        <v>93.04</v>
      </c>
      <c r="K13" s="16" t="n">
        <f aca="false">E13-J13</f>
        <v>0.125</v>
      </c>
      <c r="L13" s="16"/>
      <c r="M13" s="16"/>
      <c r="N13" s="18" t="n">
        <f aca="false">VLOOKUP(I13,[1]Мелитополь!$A$1:$J$1048576,10,0)</f>
        <v>0</v>
      </c>
      <c r="O13" s="16"/>
      <c r="P13" s="16" t="n">
        <f aca="false">E13/5</f>
        <v>18.633</v>
      </c>
      <c r="Q13" s="19" t="n">
        <f aca="false">20*P13-N13-F13</f>
        <v>199.61</v>
      </c>
      <c r="R13" s="19"/>
      <c r="S13" s="16"/>
      <c r="T13" s="16" t="n">
        <f aca="false">(F13+N13+Q13)/P13</f>
        <v>20</v>
      </c>
      <c r="U13" s="16" t="n">
        <f aca="false">(F13+N13)/P13</f>
        <v>9.28728599796061</v>
      </c>
      <c r="V13" s="16" t="n">
        <v>15.144</v>
      </c>
      <c r="W13" s="16" t="n">
        <v>28.267</v>
      </c>
      <c r="X13" s="16" t="n">
        <v>28.959</v>
      </c>
      <c r="Y13" s="16" t="s">
        <v>34</v>
      </c>
      <c r="Z13" s="16" t="n">
        <f aca="false">Q13*G13</f>
        <v>199.61</v>
      </c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</row>
    <row r="14" customFormat="false" ht="15" hidden="false" customHeight="false" outlineLevel="0" collapsed="false">
      <c r="A14" s="16" t="s">
        <v>39</v>
      </c>
      <c r="B14" s="16" t="s">
        <v>36</v>
      </c>
      <c r="C14" s="16" t="n">
        <v>68.714</v>
      </c>
      <c r="D14" s="16"/>
      <c r="E14" s="16" t="n">
        <v>44.778</v>
      </c>
      <c r="F14" s="16" t="n">
        <v>-2.81</v>
      </c>
      <c r="G14" s="17" t="n">
        <v>1</v>
      </c>
      <c r="H14" s="16"/>
      <c r="I14" s="16" t="n">
        <v>2700004</v>
      </c>
      <c r="J14" s="16" t="n">
        <v>49.196</v>
      </c>
      <c r="K14" s="16" t="n">
        <f aca="false">E14-J14</f>
        <v>-4.418</v>
      </c>
      <c r="L14" s="16"/>
      <c r="M14" s="16"/>
      <c r="N14" s="18" t="n">
        <f aca="false">VLOOKUP(I14,[1]Мелитополь!$A$1:$J$1048576,10,0)</f>
        <v>400</v>
      </c>
      <c r="O14" s="16" t="n">
        <v>289.702</v>
      </c>
      <c r="P14" s="16" t="n">
        <f aca="false">E14/5</f>
        <v>8.9556</v>
      </c>
      <c r="Q14" s="19"/>
      <c r="R14" s="19"/>
      <c r="S14" s="16"/>
      <c r="T14" s="16" t="n">
        <f aca="false">(F14+N14+Q14)/P14</f>
        <v>44.3510205904685</v>
      </c>
      <c r="U14" s="16" t="n">
        <f aca="false">(F14+N14)/P14</f>
        <v>44.3510205904685</v>
      </c>
      <c r="V14" s="16" t="n">
        <v>28.6606</v>
      </c>
      <c r="W14" s="16"/>
      <c r="X14" s="16" t="n">
        <v>0</v>
      </c>
      <c r="Y14" s="16" t="s">
        <v>34</v>
      </c>
      <c r="Z14" s="16" t="n">
        <f aca="false">Q14*G14</f>
        <v>0</v>
      </c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</row>
    <row r="15" customFormat="false" ht="15" hidden="false" customHeight="false" outlineLevel="0" collapsed="false">
      <c r="A15" s="3" t="s">
        <v>40</v>
      </c>
      <c r="B15" s="3" t="s">
        <v>36</v>
      </c>
      <c r="C15" s="3" t="n">
        <v>442.47</v>
      </c>
      <c r="D15" s="3"/>
      <c r="E15" s="3" t="n">
        <v>196.204</v>
      </c>
      <c r="F15" s="3" t="n">
        <v>216.964</v>
      </c>
      <c r="G15" s="4" t="n">
        <v>1</v>
      </c>
      <c r="H15" s="3"/>
      <c r="I15" s="3" t="n">
        <v>6159901</v>
      </c>
      <c r="J15" s="3" t="n">
        <v>212.615</v>
      </c>
      <c r="K15" s="3" t="n">
        <f aca="false">E15-J15</f>
        <v>-16.411</v>
      </c>
      <c r="L15" s="3"/>
      <c r="M15" s="3"/>
      <c r="N15" s="5" t="n">
        <f aca="false">VLOOKUP(I15,[1]Мелитополь!$A$1:$J$1048576,10,0)</f>
        <v>805</v>
      </c>
      <c r="O15" s="3" t="n">
        <v>441.553</v>
      </c>
      <c r="P15" s="3" t="n">
        <f aca="false">E15/5</f>
        <v>39.2408</v>
      </c>
      <c r="Q15" s="14"/>
      <c r="R15" s="14"/>
      <c r="S15" s="3"/>
      <c r="T15" s="3" t="n">
        <f aca="false">(F15+N15+Q15)/P15</f>
        <v>26.0434038042038</v>
      </c>
      <c r="U15" s="3" t="n">
        <f aca="false">(F15+N15)/P15</f>
        <v>26.0434038042038</v>
      </c>
      <c r="V15" s="3" t="n">
        <v>67.4064</v>
      </c>
      <c r="W15" s="3" t="n">
        <v>65.5728</v>
      </c>
      <c r="X15" s="3" t="n">
        <v>34.9074</v>
      </c>
      <c r="Y15" s="3"/>
      <c r="Z15" s="3" t="n">
        <f aca="false">Q15*G15</f>
        <v>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</row>
    <row r="16" customFormat="false" ht="15" hidden="false" customHeight="false" outlineLevel="0" collapsed="false">
      <c r="A16" s="3" t="s">
        <v>41</v>
      </c>
      <c r="B16" s="3" t="s">
        <v>29</v>
      </c>
      <c r="C16" s="3" t="n">
        <v>670</v>
      </c>
      <c r="D16" s="3"/>
      <c r="E16" s="3" t="n">
        <v>336</v>
      </c>
      <c r="F16" s="3" t="n">
        <v>302</v>
      </c>
      <c r="G16" s="4" t="n">
        <v>0.2</v>
      </c>
      <c r="H16" s="3"/>
      <c r="I16" s="3" t="n">
        <v>3350128</v>
      </c>
      <c r="J16" s="3" t="n">
        <v>336</v>
      </c>
      <c r="K16" s="3" t="n">
        <f aca="false">E16-J16</f>
        <v>0</v>
      </c>
      <c r="L16" s="3"/>
      <c r="M16" s="3"/>
      <c r="N16" s="5" t="n">
        <f aca="false">VLOOKUP(I16,[1]Мелитополь!$A$1:$J$1048576,10,0)</f>
        <v>132</v>
      </c>
      <c r="O16" s="3" t="n">
        <v>130</v>
      </c>
      <c r="P16" s="3" t="n">
        <f aca="false">E16/5</f>
        <v>67.2</v>
      </c>
      <c r="Q16" s="14" t="n">
        <f aca="false">20*P16-N16-F16</f>
        <v>910</v>
      </c>
      <c r="R16" s="14"/>
      <c r="S16" s="3"/>
      <c r="T16" s="3" t="n">
        <f aca="false">(F16+N16+Q16)/P16</f>
        <v>20</v>
      </c>
      <c r="U16" s="3" t="n">
        <f aca="false">(F16+N16)/P16</f>
        <v>6.45833333333333</v>
      </c>
      <c r="V16" s="3" t="n">
        <v>61</v>
      </c>
      <c r="W16" s="3" t="n">
        <v>72.2</v>
      </c>
      <c r="X16" s="3" t="n">
        <v>86.4</v>
      </c>
      <c r="Y16" s="3"/>
      <c r="Z16" s="3" t="n">
        <f aca="false">Q16*G16</f>
        <v>182</v>
      </c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</row>
    <row r="17" customFormat="false" ht="15" hidden="false" customHeight="false" outlineLevel="0" collapsed="false">
      <c r="A17" s="3" t="s">
        <v>42</v>
      </c>
      <c r="B17" s="3" t="s">
        <v>36</v>
      </c>
      <c r="C17" s="3" t="n">
        <v>121.747</v>
      </c>
      <c r="D17" s="3"/>
      <c r="E17" s="3" t="n">
        <v>70.58</v>
      </c>
      <c r="F17" s="3" t="n">
        <v>42.407</v>
      </c>
      <c r="G17" s="4" t="n">
        <v>1</v>
      </c>
      <c r="H17" s="3"/>
      <c r="I17" s="3" t="n">
        <v>2700001</v>
      </c>
      <c r="J17" s="3" t="n">
        <v>71.419</v>
      </c>
      <c r="K17" s="3" t="n">
        <f aca="false">E17-J17</f>
        <v>-0.838999999999999</v>
      </c>
      <c r="L17" s="3"/>
      <c r="M17" s="3"/>
      <c r="N17" s="5" t="n">
        <f aca="false">VLOOKUP(I17,[1]Мелитополь!$A$1:$J$1048576,10,0)</f>
        <v>420</v>
      </c>
      <c r="O17" s="3" t="n">
        <v>371.587</v>
      </c>
      <c r="P17" s="3" t="n">
        <f aca="false">E17/5</f>
        <v>14.116</v>
      </c>
      <c r="Q17" s="14"/>
      <c r="R17" s="14"/>
      <c r="S17" s="3"/>
      <c r="T17" s="3" t="n">
        <f aca="false">(F17+N17+Q17)/P17</f>
        <v>32.7576508926041</v>
      </c>
      <c r="U17" s="3" t="n">
        <f aca="false">(F17+N17)/P17</f>
        <v>32.7576508926041</v>
      </c>
      <c r="V17" s="3" t="n">
        <v>35.1206</v>
      </c>
      <c r="W17" s="3" t="n">
        <v>33.045</v>
      </c>
      <c r="X17" s="3" t="n">
        <v>17.218</v>
      </c>
      <c r="Y17" s="3"/>
      <c r="Z17" s="3" t="n">
        <f aca="false">Q17*G17</f>
        <v>0</v>
      </c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</row>
    <row r="18" customFormat="false" ht="15" hidden="false" customHeight="false" outlineLevel="0" collapsed="false">
      <c r="A18" s="3" t="s">
        <v>43</v>
      </c>
      <c r="B18" s="3" t="s">
        <v>36</v>
      </c>
      <c r="C18" s="3" t="n">
        <v>22.031</v>
      </c>
      <c r="D18" s="3"/>
      <c r="E18" s="3" t="n">
        <v>13.097</v>
      </c>
      <c r="F18" s="3"/>
      <c r="G18" s="4" t="n">
        <v>1</v>
      </c>
      <c r="H18" s="3"/>
      <c r="I18" s="3" t="n">
        <v>6159949</v>
      </c>
      <c r="J18" s="3" t="n">
        <v>13.329</v>
      </c>
      <c r="K18" s="3" t="n">
        <f aca="false">E18-J18</f>
        <v>-0.232000000000001</v>
      </c>
      <c r="L18" s="3"/>
      <c r="M18" s="3"/>
      <c r="N18" s="5" t="n">
        <f aca="false">VLOOKUP(I18,[1]Мелитополь!$A$1:$J$1048576,10,0)</f>
        <v>70</v>
      </c>
      <c r="O18" s="3" t="n">
        <v>39.286</v>
      </c>
      <c r="P18" s="3" t="n">
        <f aca="false">E18/5</f>
        <v>2.6194</v>
      </c>
      <c r="Q18" s="14" t="n">
        <v>30</v>
      </c>
      <c r="R18" s="14"/>
      <c r="S18" s="3"/>
      <c r="T18" s="3" t="n">
        <f aca="false">(F18+N18+Q18)/P18</f>
        <v>38.1766816828281</v>
      </c>
      <c r="U18" s="3" t="n">
        <f aca="false">(F18+N18)/P18</f>
        <v>26.7236771779797</v>
      </c>
      <c r="V18" s="3" t="n">
        <v>5.2358</v>
      </c>
      <c r="W18" s="3" t="n">
        <v>3.903</v>
      </c>
      <c r="X18" s="3" t="n">
        <v>3.9336</v>
      </c>
      <c r="Y18" s="3"/>
      <c r="Z18" s="3" t="n">
        <f aca="false">Q18*G18</f>
        <v>30</v>
      </c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</row>
    <row r="19" customFormat="false" ht="15" hidden="false" customHeight="false" outlineLevel="0" collapsed="false">
      <c r="A19" s="3" t="s">
        <v>44</v>
      </c>
      <c r="B19" s="3" t="s">
        <v>29</v>
      </c>
      <c r="C19" s="3" t="n">
        <v>422</v>
      </c>
      <c r="D19" s="3"/>
      <c r="E19" s="3" t="n">
        <v>224</v>
      </c>
      <c r="F19" s="3" t="n">
        <v>164</v>
      </c>
      <c r="G19" s="4" t="n">
        <v>0.2</v>
      </c>
      <c r="H19" s="3"/>
      <c r="I19" s="3" t="n">
        <v>9877076</v>
      </c>
      <c r="J19" s="3" t="n">
        <v>225</v>
      </c>
      <c r="K19" s="3" t="n">
        <f aca="false">E19-J19</f>
        <v>-1</v>
      </c>
      <c r="L19" s="3"/>
      <c r="M19" s="3"/>
      <c r="N19" s="5" t="n">
        <f aca="false">VLOOKUP(I19,[1]Мелитополь!$A$1:$J$1048576,10,0)</f>
        <v>0</v>
      </c>
      <c r="O19" s="3" t="n">
        <v>226</v>
      </c>
      <c r="P19" s="3" t="n">
        <f aca="false">E19/5</f>
        <v>44.8</v>
      </c>
      <c r="Q19" s="14" t="n">
        <f aca="false">20*P19-N19-F19</f>
        <v>732</v>
      </c>
      <c r="R19" s="14"/>
      <c r="S19" s="3"/>
      <c r="T19" s="3" t="n">
        <f aca="false">(F19+N19+Q19)/P19</f>
        <v>20</v>
      </c>
      <c r="U19" s="3" t="n">
        <f aca="false">(F19+N19)/P19</f>
        <v>3.66071428571429</v>
      </c>
      <c r="V19" s="3" t="n">
        <v>54.2</v>
      </c>
      <c r="W19" s="3" t="n">
        <v>65.4</v>
      </c>
      <c r="X19" s="3" t="n">
        <v>18.2</v>
      </c>
      <c r="Y19" s="3"/>
      <c r="Z19" s="3" t="n">
        <f aca="false">Q19*G19</f>
        <v>146.4</v>
      </c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</row>
    <row r="20" customFormat="false" ht="15" hidden="false" customHeight="false" outlineLevel="0" collapsed="false">
      <c r="A20" s="3" t="s">
        <v>45</v>
      </c>
      <c r="B20" s="3" t="s">
        <v>29</v>
      </c>
      <c r="C20" s="3" t="n">
        <v>470</v>
      </c>
      <c r="D20" s="3" t="n">
        <v>1</v>
      </c>
      <c r="E20" s="3" t="n">
        <v>143</v>
      </c>
      <c r="F20" s="3" t="n">
        <v>297</v>
      </c>
      <c r="G20" s="4" t="n">
        <v>0.14</v>
      </c>
      <c r="H20" s="3"/>
      <c r="I20" s="3" t="n">
        <v>9988391</v>
      </c>
      <c r="J20" s="3" t="n">
        <v>151</v>
      </c>
      <c r="K20" s="3" t="n">
        <f aca="false">E20-J20</f>
        <v>-8</v>
      </c>
      <c r="L20" s="3"/>
      <c r="M20" s="3"/>
      <c r="N20" s="5" t="n">
        <f aca="false">VLOOKUP(I20,[1]Мелитополь!$A$1:$J$1048576,10,0)</f>
        <v>0</v>
      </c>
      <c r="O20" s="3"/>
      <c r="P20" s="3" t="n">
        <f aca="false">E20/5</f>
        <v>28.6</v>
      </c>
      <c r="Q20" s="14" t="n">
        <f aca="false">20*P20-N20-F20</f>
        <v>275</v>
      </c>
      <c r="R20" s="14"/>
      <c r="S20" s="3"/>
      <c r="T20" s="3" t="n">
        <f aca="false">(F20+N20+Q20)/P20</f>
        <v>20</v>
      </c>
      <c r="U20" s="3" t="n">
        <f aca="false">(F20+N20)/P20</f>
        <v>10.3846153846154</v>
      </c>
      <c r="V20" s="3" t="n">
        <v>25.6</v>
      </c>
      <c r="W20" s="3" t="n">
        <v>51.4</v>
      </c>
      <c r="X20" s="3" t="n">
        <v>24.2</v>
      </c>
      <c r="Y20" s="3"/>
      <c r="Z20" s="3" t="n">
        <f aca="false">Q20*G20</f>
        <v>38.5</v>
      </c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</row>
    <row r="21" customFormat="false" ht="15" hidden="false" customHeight="false" outlineLevel="0" collapsed="false">
      <c r="A21" s="3" t="s">
        <v>46</v>
      </c>
      <c r="B21" s="3" t="s">
        <v>29</v>
      </c>
      <c r="C21" s="3" t="n">
        <v>256</v>
      </c>
      <c r="D21" s="3"/>
      <c r="E21" s="3" t="n">
        <v>197</v>
      </c>
      <c r="F21" s="3" t="n">
        <v>3</v>
      </c>
      <c r="G21" s="4" t="n">
        <v>0.1</v>
      </c>
      <c r="H21" s="3"/>
      <c r="I21" s="3" t="n">
        <v>8444187</v>
      </c>
      <c r="J21" s="3" t="n">
        <v>203</v>
      </c>
      <c r="K21" s="3" t="n">
        <f aca="false">E21-J21</f>
        <v>-6</v>
      </c>
      <c r="L21" s="3"/>
      <c r="M21" s="3"/>
      <c r="N21" s="5" t="n">
        <f aca="false">VLOOKUP(I21,[1]Мелитополь!$A$1:$J$1048576,10,0)</f>
        <v>0</v>
      </c>
      <c r="O21" s="3" t="n">
        <v>549</v>
      </c>
      <c r="P21" s="3" t="n">
        <f aca="false">E21/5</f>
        <v>39.4</v>
      </c>
      <c r="Q21" s="14" t="n">
        <v>800</v>
      </c>
      <c r="R21" s="14"/>
      <c r="S21" s="3"/>
      <c r="T21" s="3" t="n">
        <f aca="false">(F21+N21+Q21)/P21</f>
        <v>20.3807106598985</v>
      </c>
      <c r="U21" s="3" t="n">
        <f aca="false">(F21+N21)/P21</f>
        <v>0.0761421319796954</v>
      </c>
      <c r="V21" s="3" t="n">
        <v>66.4</v>
      </c>
      <c r="W21" s="3" t="n">
        <v>60.2</v>
      </c>
      <c r="X21" s="3" t="n">
        <v>71.6</v>
      </c>
      <c r="Y21" s="3"/>
      <c r="Z21" s="3" t="n">
        <f aca="false">Q21*G21</f>
        <v>80</v>
      </c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</row>
    <row r="22" customFormat="false" ht="15" hidden="false" customHeight="false" outlineLevel="0" collapsed="false">
      <c r="A22" s="3" t="s">
        <v>47</v>
      </c>
      <c r="B22" s="3" t="s">
        <v>29</v>
      </c>
      <c r="C22" s="3" t="n">
        <v>100</v>
      </c>
      <c r="D22" s="3"/>
      <c r="E22" s="3" t="n">
        <v>67</v>
      </c>
      <c r="F22" s="3" t="n">
        <v>11</v>
      </c>
      <c r="G22" s="4" t="n">
        <v>0.2</v>
      </c>
      <c r="H22" s="3"/>
      <c r="I22" s="3" t="n">
        <v>783798</v>
      </c>
      <c r="J22" s="3" t="n">
        <v>84</v>
      </c>
      <c r="K22" s="3" t="n">
        <f aca="false">E22-J22</f>
        <v>-17</v>
      </c>
      <c r="L22" s="3"/>
      <c r="M22" s="3"/>
      <c r="N22" s="5" t="n">
        <f aca="false">VLOOKUP(I22,[1]Мелитополь!$A$1:$J$1048576,10,0)</f>
        <v>234</v>
      </c>
      <c r="O22" s="3" t="n">
        <v>228</v>
      </c>
      <c r="P22" s="3" t="n">
        <f aca="false">E22/5</f>
        <v>13.4</v>
      </c>
      <c r="Q22" s="14" t="n">
        <f aca="false">20*P22-N22-F22</f>
        <v>23</v>
      </c>
      <c r="R22" s="14"/>
      <c r="S22" s="3"/>
      <c r="T22" s="3" t="n">
        <f aca="false">(F22+N22+Q22)/P22</f>
        <v>20</v>
      </c>
      <c r="U22" s="3" t="n">
        <f aca="false">(F22+N22)/P22</f>
        <v>18.2835820895522</v>
      </c>
      <c r="V22" s="3" t="n">
        <v>24.8</v>
      </c>
      <c r="W22" s="3" t="n">
        <v>33.4</v>
      </c>
      <c r="X22" s="3" t="n">
        <v>36.2</v>
      </c>
      <c r="Y22" s="3"/>
      <c r="Z22" s="3" t="n">
        <f aca="false">Q22*G22</f>
        <v>4.6</v>
      </c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</row>
    <row r="23" customFormat="false" ht="15" hidden="false" customHeight="false" outlineLevel="0" collapsed="false">
      <c r="A23" s="16" t="s">
        <v>48</v>
      </c>
      <c r="B23" s="16" t="s">
        <v>36</v>
      </c>
      <c r="C23" s="16" t="n">
        <v>513.132</v>
      </c>
      <c r="D23" s="16"/>
      <c r="E23" s="16" t="n">
        <v>184.107</v>
      </c>
      <c r="F23" s="16" t="n">
        <v>294.699</v>
      </c>
      <c r="G23" s="17" t="n">
        <v>1</v>
      </c>
      <c r="H23" s="16"/>
      <c r="I23" s="16" t="n">
        <v>783811</v>
      </c>
      <c r="J23" s="16" t="n">
        <v>201.749</v>
      </c>
      <c r="K23" s="16" t="n">
        <f aca="false">E23-J23</f>
        <v>-17.642</v>
      </c>
      <c r="L23" s="16"/>
      <c r="M23" s="16"/>
      <c r="N23" s="18" t="n">
        <f aca="false">VLOOKUP(I23,[1]Мелитополь!$A$1:$J$1048576,10,0)</f>
        <v>105</v>
      </c>
      <c r="O23" s="16" t="n">
        <v>128.318</v>
      </c>
      <c r="P23" s="16" t="n">
        <f aca="false">E23/5</f>
        <v>36.8214</v>
      </c>
      <c r="Q23" s="19" t="n">
        <f aca="false">20*P23-N23-F23</f>
        <v>336.729</v>
      </c>
      <c r="R23" s="19"/>
      <c r="S23" s="16"/>
      <c r="T23" s="16" t="n">
        <f aca="false">(F23+N23+Q23)/P23</f>
        <v>20</v>
      </c>
      <c r="U23" s="16" t="n">
        <f aca="false">(F23+N23)/P23</f>
        <v>10.8550734083984</v>
      </c>
      <c r="V23" s="16" t="n">
        <v>46.7368</v>
      </c>
      <c r="W23" s="16" t="n">
        <v>67.002</v>
      </c>
      <c r="X23" s="16" t="n">
        <v>2.1716</v>
      </c>
      <c r="Y23" s="16" t="s">
        <v>34</v>
      </c>
      <c r="Z23" s="16" t="n">
        <f aca="false">Q23*G23</f>
        <v>336.729</v>
      </c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</row>
    <row r="24" customFormat="false" ht="15" hidden="false" customHeight="false" outlineLevel="0" collapsed="false">
      <c r="A24" s="3" t="s">
        <v>49</v>
      </c>
      <c r="B24" s="3" t="s">
        <v>29</v>
      </c>
      <c r="C24" s="3" t="n">
        <v>221</v>
      </c>
      <c r="D24" s="3"/>
      <c r="E24" s="3" t="n">
        <v>83</v>
      </c>
      <c r="F24" s="3" t="n">
        <v>114</v>
      </c>
      <c r="G24" s="4" t="n">
        <v>0.2</v>
      </c>
      <c r="H24" s="3"/>
      <c r="I24" s="3" t="n">
        <v>783804</v>
      </c>
      <c r="J24" s="3" t="n">
        <v>105</v>
      </c>
      <c r="K24" s="3" t="n">
        <f aca="false">E24-J24</f>
        <v>-22</v>
      </c>
      <c r="L24" s="3"/>
      <c r="M24" s="3"/>
      <c r="N24" s="5" t="n">
        <f aca="false">VLOOKUP(I24,[1]Мелитополь!$A$1:$J$1048576,10,0)</f>
        <v>0</v>
      </c>
      <c r="O24" s="3" t="n">
        <v>158</v>
      </c>
      <c r="P24" s="3" t="n">
        <f aca="false">E24/5</f>
        <v>16.6</v>
      </c>
      <c r="Q24" s="14" t="n">
        <f aca="false">20*P24-N24-F24</f>
        <v>218</v>
      </c>
      <c r="R24" s="14"/>
      <c r="S24" s="3"/>
      <c r="T24" s="3" t="n">
        <f aca="false">(F24+N24+Q24)/P24</f>
        <v>20</v>
      </c>
      <c r="U24" s="3" t="n">
        <f aca="false">(F24+N24)/P24</f>
        <v>6.86746987951807</v>
      </c>
      <c r="V24" s="3" t="n">
        <v>28</v>
      </c>
      <c r="W24" s="3" t="n">
        <v>29.4</v>
      </c>
      <c r="X24" s="3" t="n">
        <v>27.8</v>
      </c>
      <c r="Y24" s="3"/>
      <c r="Z24" s="3" t="n">
        <f aca="false">Q24*G24</f>
        <v>43.6</v>
      </c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</row>
    <row r="25" customFormat="false" ht="15" hidden="false" customHeight="false" outlineLevel="0" collapsed="false">
      <c r="A25" s="16" t="s">
        <v>50</v>
      </c>
      <c r="B25" s="16" t="s">
        <v>36</v>
      </c>
      <c r="C25" s="16" t="n">
        <v>240.281</v>
      </c>
      <c r="D25" s="16"/>
      <c r="E25" s="16" t="n">
        <v>191.942</v>
      </c>
      <c r="F25" s="16" t="n">
        <v>-3.441</v>
      </c>
      <c r="G25" s="17" t="n">
        <v>1</v>
      </c>
      <c r="H25" s="16"/>
      <c r="I25" s="16" t="n">
        <v>783828</v>
      </c>
      <c r="J25" s="16" t="n">
        <v>193.126</v>
      </c>
      <c r="K25" s="16" t="n">
        <f aca="false">E25-J25</f>
        <v>-1.184</v>
      </c>
      <c r="L25" s="16"/>
      <c r="M25" s="16"/>
      <c r="N25" s="18" t="n">
        <f aca="false">VLOOKUP(I25,[1]Мелитополь!$A$1:$J$1048576,10,0)</f>
        <v>210</v>
      </c>
      <c r="O25" s="16" t="n">
        <v>380.006</v>
      </c>
      <c r="P25" s="16" t="n">
        <f aca="false">E25/5</f>
        <v>38.3884</v>
      </c>
      <c r="Q25" s="19" t="n">
        <v>800</v>
      </c>
      <c r="R25" s="19"/>
      <c r="S25" s="16"/>
      <c r="T25" s="16" t="n">
        <f aca="false">(F25+N25+Q25)/P25</f>
        <v>26.2203947025664</v>
      </c>
      <c r="U25" s="16" t="n">
        <f aca="false">(F25+N25)/P25</f>
        <v>5.38076606474873</v>
      </c>
      <c r="V25" s="16" t="n">
        <v>46.2544</v>
      </c>
      <c r="W25" s="16" t="n">
        <v>78.4752</v>
      </c>
      <c r="X25" s="16" t="n">
        <v>30.7308</v>
      </c>
      <c r="Y25" s="16" t="s">
        <v>34</v>
      </c>
      <c r="Z25" s="16" t="n">
        <f aca="false">Q25*G25</f>
        <v>800</v>
      </c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</row>
    <row r="26" customFormat="false" ht="15" hidden="false" customHeight="false" outlineLevel="0" collapsed="false">
      <c r="A26" s="3"/>
      <c r="B26" s="3"/>
      <c r="C26" s="3"/>
      <c r="D26" s="3"/>
      <c r="E26" s="3"/>
      <c r="F26" s="3"/>
      <c r="G26" s="4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</row>
    <row r="27" customFormat="false" ht="15" hidden="false" customHeight="false" outlineLevel="0" collapsed="false">
      <c r="A27" s="3"/>
      <c r="B27" s="3"/>
      <c r="C27" s="3"/>
      <c r="D27" s="3"/>
      <c r="E27" s="3"/>
      <c r="F27" s="3"/>
      <c r="G27" s="4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</row>
    <row r="28" customFormat="false" ht="15" hidden="false" customHeight="false" outlineLevel="0" collapsed="false">
      <c r="A28" s="3"/>
      <c r="B28" s="3"/>
      <c r="C28" s="3"/>
      <c r="D28" s="3"/>
      <c r="E28" s="3"/>
      <c r="F28" s="3"/>
      <c r="G28" s="4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</row>
    <row r="29" customFormat="false" ht="15" hidden="false" customHeight="false" outlineLevel="0" collapsed="false">
      <c r="A29" s="3"/>
      <c r="B29" s="3"/>
      <c r="C29" s="3"/>
      <c r="D29" s="3"/>
      <c r="E29" s="3"/>
      <c r="F29" s="3"/>
      <c r="G29" s="4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</row>
    <row r="30" customFormat="false" ht="15" hidden="false" customHeight="false" outlineLevel="0" collapsed="false">
      <c r="A30" s="3"/>
      <c r="B30" s="3"/>
      <c r="C30" s="3"/>
      <c r="D30" s="3"/>
      <c r="E30" s="3"/>
      <c r="F30" s="3"/>
      <c r="G30" s="4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</row>
    <row r="31" customFormat="false" ht="15" hidden="false" customHeight="false" outlineLevel="0" collapsed="false">
      <c r="A31" s="3"/>
      <c r="B31" s="3"/>
      <c r="C31" s="3"/>
      <c r="D31" s="3"/>
      <c r="E31" s="3"/>
      <c r="F31" s="3"/>
      <c r="G31" s="4"/>
      <c r="H31" s="3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</row>
    <row r="32" customFormat="false" ht="15" hidden="false" customHeight="false" outlineLevel="0" collapsed="false">
      <c r="A32" s="3"/>
      <c r="B32" s="3"/>
      <c r="C32" s="3"/>
      <c r="D32" s="3"/>
      <c r="E32" s="3"/>
      <c r="F32" s="3"/>
      <c r="G32" s="4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</row>
    <row r="33" customFormat="false" ht="15" hidden="false" customHeight="false" outlineLevel="0" collapsed="false">
      <c r="A33" s="3"/>
      <c r="B33" s="3"/>
      <c r="C33" s="3"/>
      <c r="D33" s="3"/>
      <c r="E33" s="3"/>
      <c r="F33" s="3"/>
      <c r="G33" s="4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</row>
    <row r="34" customFormat="false" ht="15" hidden="false" customHeight="false" outlineLevel="0" collapsed="false">
      <c r="A34" s="3"/>
      <c r="B34" s="3"/>
      <c r="C34" s="3"/>
      <c r="D34" s="3"/>
      <c r="E34" s="3"/>
      <c r="F34" s="3"/>
      <c r="G34" s="4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</row>
    <row r="35" customFormat="false" ht="15" hidden="false" customHeight="false" outlineLevel="0" collapsed="false">
      <c r="A35" s="3"/>
      <c r="B35" s="3"/>
      <c r="C35" s="3"/>
      <c r="D35" s="3"/>
      <c r="E35" s="3"/>
      <c r="F35" s="3"/>
      <c r="G35" s="4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</row>
    <row r="36" customFormat="false" ht="15" hidden="false" customHeight="false" outlineLevel="0" collapsed="false">
      <c r="A36" s="3"/>
      <c r="B36" s="3"/>
      <c r="C36" s="3"/>
      <c r="D36" s="3"/>
      <c r="E36" s="3"/>
      <c r="F36" s="3"/>
      <c r="G36" s="4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</row>
    <row r="37" customFormat="false" ht="15" hidden="false" customHeight="false" outlineLevel="0" collapsed="false">
      <c r="A37" s="3"/>
      <c r="B37" s="3"/>
      <c r="C37" s="3"/>
      <c r="D37" s="3"/>
      <c r="E37" s="3"/>
      <c r="F37" s="3"/>
      <c r="G37" s="4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</row>
    <row r="38" customFormat="false" ht="15" hidden="false" customHeight="false" outlineLevel="0" collapsed="false">
      <c r="A38" s="3"/>
      <c r="B38" s="3"/>
      <c r="C38" s="3"/>
      <c r="D38" s="3"/>
      <c r="E38" s="3"/>
      <c r="F38" s="3"/>
      <c r="G38" s="4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</row>
    <row r="39" customFormat="false" ht="15" hidden="false" customHeight="false" outlineLevel="0" collapsed="false">
      <c r="A39" s="3"/>
      <c r="B39" s="3"/>
      <c r="C39" s="3"/>
      <c r="D39" s="3"/>
      <c r="E39" s="3"/>
      <c r="F39" s="3"/>
      <c r="G39" s="4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</row>
    <row r="40" customFormat="false" ht="15" hidden="false" customHeight="false" outlineLevel="0" collapsed="false">
      <c r="A40" s="3"/>
      <c r="B40" s="3"/>
      <c r="C40" s="3"/>
      <c r="D40" s="3"/>
      <c r="E40" s="3"/>
      <c r="F40" s="3"/>
      <c r="G40" s="4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</row>
    <row r="41" customFormat="false" ht="15" hidden="false" customHeight="false" outlineLevel="0" collapsed="false">
      <c r="A41" s="3"/>
      <c r="B41" s="3"/>
      <c r="C41" s="3"/>
      <c r="D41" s="3"/>
      <c r="E41" s="3"/>
      <c r="F41" s="3"/>
      <c r="G41" s="4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</row>
    <row r="42" customFormat="false" ht="15" hidden="false" customHeight="false" outlineLevel="0" collapsed="false">
      <c r="A42" s="3"/>
      <c r="B42" s="3"/>
      <c r="C42" s="3"/>
      <c r="D42" s="3"/>
      <c r="E42" s="3"/>
      <c r="F42" s="3"/>
      <c r="G42" s="4"/>
      <c r="H42" s="3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</row>
    <row r="43" customFormat="false" ht="15" hidden="false" customHeight="false" outlineLevel="0" collapsed="false">
      <c r="A43" s="3"/>
      <c r="B43" s="3"/>
      <c r="C43" s="3"/>
      <c r="D43" s="3"/>
      <c r="E43" s="3"/>
      <c r="F43" s="3"/>
      <c r="G43" s="4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</row>
    <row r="44" customFormat="false" ht="15" hidden="false" customHeight="false" outlineLevel="0" collapsed="false">
      <c r="A44" s="3"/>
      <c r="B44" s="3"/>
      <c r="C44" s="3"/>
      <c r="D44" s="3"/>
      <c r="E44" s="3"/>
      <c r="F44" s="3"/>
      <c r="G44" s="4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</row>
    <row r="45" customFormat="false" ht="15" hidden="false" customHeight="false" outlineLevel="0" collapsed="false">
      <c r="A45" s="3"/>
      <c r="B45" s="3"/>
      <c r="C45" s="3"/>
      <c r="D45" s="3"/>
      <c r="E45" s="3"/>
      <c r="F45" s="3"/>
      <c r="G45" s="4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</row>
    <row r="46" customFormat="false" ht="15" hidden="false" customHeight="false" outlineLevel="0" collapsed="false">
      <c r="A46" s="3"/>
      <c r="B46" s="3"/>
      <c r="C46" s="3"/>
      <c r="D46" s="3"/>
      <c r="E46" s="3"/>
      <c r="F46" s="3"/>
      <c r="G46" s="4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</row>
    <row r="47" customFormat="false" ht="15" hidden="false" customHeight="false" outlineLevel="0" collapsed="false">
      <c r="A47" s="3"/>
      <c r="B47" s="3"/>
      <c r="C47" s="3"/>
      <c r="D47" s="3"/>
      <c r="E47" s="3"/>
      <c r="F47" s="3"/>
      <c r="G47" s="4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</row>
    <row r="48" customFormat="false" ht="15" hidden="false" customHeight="false" outlineLevel="0" collapsed="false">
      <c r="A48" s="3"/>
      <c r="B48" s="3"/>
      <c r="C48" s="3"/>
      <c r="D48" s="3"/>
      <c r="E48" s="3"/>
      <c r="F48" s="3"/>
      <c r="G48" s="4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</row>
    <row r="49" customFormat="false" ht="15" hidden="false" customHeight="false" outlineLevel="0" collapsed="false">
      <c r="A49" s="3"/>
      <c r="B49" s="3"/>
      <c r="C49" s="3"/>
      <c r="D49" s="3"/>
      <c r="E49" s="3"/>
      <c r="F49" s="3"/>
      <c r="G49" s="4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</row>
    <row r="50" customFormat="false" ht="15" hidden="false" customHeight="false" outlineLevel="0" collapsed="false">
      <c r="A50" s="3"/>
      <c r="B50" s="3"/>
      <c r="C50" s="3"/>
      <c r="D50" s="3"/>
      <c r="E50" s="3"/>
      <c r="F50" s="3"/>
      <c r="G50" s="4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</row>
    <row r="51" customFormat="false" ht="15" hidden="false" customHeight="false" outlineLevel="0" collapsed="false">
      <c r="A51" s="3"/>
      <c r="B51" s="3"/>
      <c r="C51" s="3"/>
      <c r="D51" s="3"/>
      <c r="E51" s="3"/>
      <c r="F51" s="3"/>
      <c r="G51" s="4"/>
      <c r="H51" s="3"/>
      <c r="I51" s="3"/>
      <c r="J51" s="3"/>
      <c r="K51" s="3"/>
      <c r="L51" s="3"/>
      <c r="M51" s="3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</row>
    <row r="52" customFormat="false" ht="15" hidden="false" customHeight="false" outlineLevel="0" collapsed="false">
      <c r="A52" s="3"/>
      <c r="B52" s="3"/>
      <c r="C52" s="3"/>
      <c r="D52" s="3"/>
      <c r="E52" s="3"/>
      <c r="F52" s="3"/>
      <c r="G52" s="4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</row>
    <row r="53" customFormat="false" ht="15" hidden="false" customHeight="false" outlineLevel="0" collapsed="false">
      <c r="A53" s="3"/>
      <c r="B53" s="3"/>
      <c r="C53" s="3"/>
      <c r="D53" s="3"/>
      <c r="E53" s="3"/>
      <c r="F53" s="3"/>
      <c r="G53" s="4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</row>
    <row r="54" customFormat="false" ht="15" hidden="false" customHeight="false" outlineLevel="0" collapsed="false">
      <c r="A54" s="3"/>
      <c r="B54" s="3"/>
      <c r="C54" s="3"/>
      <c r="D54" s="3"/>
      <c r="E54" s="3"/>
      <c r="F54" s="3"/>
      <c r="G54" s="4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</row>
    <row r="55" customFormat="false" ht="15" hidden="false" customHeight="false" outlineLevel="0" collapsed="false">
      <c r="A55" s="3"/>
      <c r="B55" s="3"/>
      <c r="C55" s="3"/>
      <c r="D55" s="3"/>
      <c r="E55" s="3"/>
      <c r="F55" s="3"/>
      <c r="G55" s="4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</row>
    <row r="56" customFormat="false" ht="15" hidden="false" customHeight="false" outlineLevel="0" collapsed="false">
      <c r="A56" s="3"/>
      <c r="B56" s="3"/>
      <c r="C56" s="3"/>
      <c r="D56" s="3"/>
      <c r="E56" s="3"/>
      <c r="F56" s="3"/>
      <c r="G56" s="4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</row>
    <row r="57" customFormat="false" ht="15" hidden="false" customHeight="false" outlineLevel="0" collapsed="false">
      <c r="A57" s="3"/>
      <c r="B57" s="3"/>
      <c r="C57" s="3"/>
      <c r="D57" s="3"/>
      <c r="E57" s="3"/>
      <c r="F57" s="3"/>
      <c r="G57" s="4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</row>
    <row r="58" customFormat="false" ht="15" hidden="false" customHeight="false" outlineLevel="0" collapsed="false">
      <c r="A58" s="3"/>
      <c r="B58" s="3"/>
      <c r="C58" s="3"/>
      <c r="D58" s="3"/>
      <c r="E58" s="3"/>
      <c r="F58" s="3"/>
      <c r="G58" s="4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</row>
    <row r="59" customFormat="false" ht="15" hidden="false" customHeight="false" outlineLevel="0" collapsed="false">
      <c r="A59" s="3"/>
      <c r="B59" s="3"/>
      <c r="C59" s="3"/>
      <c r="D59" s="3"/>
      <c r="E59" s="3"/>
      <c r="F59" s="3"/>
      <c r="G59" s="4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</row>
    <row r="60" customFormat="false" ht="15" hidden="false" customHeight="false" outlineLevel="0" collapsed="false">
      <c r="A60" s="3"/>
      <c r="B60" s="3"/>
      <c r="C60" s="3"/>
      <c r="D60" s="3"/>
      <c r="E60" s="3"/>
      <c r="F60" s="3"/>
      <c r="G60" s="4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</row>
    <row r="61" customFormat="false" ht="15" hidden="false" customHeight="false" outlineLevel="0" collapsed="false">
      <c r="A61" s="3"/>
      <c r="B61" s="3"/>
      <c r="C61" s="3"/>
      <c r="D61" s="3"/>
      <c r="E61" s="3"/>
      <c r="F61" s="3"/>
      <c r="G61" s="4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</row>
    <row r="62" customFormat="false" ht="15" hidden="false" customHeight="false" outlineLevel="0" collapsed="false">
      <c r="A62" s="3"/>
      <c r="B62" s="3"/>
      <c r="C62" s="3"/>
      <c r="D62" s="3"/>
      <c r="E62" s="3"/>
      <c r="F62" s="3"/>
      <c r="G62" s="4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</row>
    <row r="63" customFormat="false" ht="15" hidden="false" customHeight="false" outlineLevel="0" collapsed="false">
      <c r="A63" s="3"/>
      <c r="B63" s="3"/>
      <c r="C63" s="3"/>
      <c r="D63" s="3"/>
      <c r="E63" s="3"/>
      <c r="F63" s="3"/>
      <c r="G63" s="4"/>
      <c r="H63" s="3"/>
      <c r="I63" s="3"/>
      <c r="J63" s="3"/>
      <c r="K63" s="3"/>
      <c r="L63" s="3"/>
      <c r="M63" s="3"/>
      <c r="N63" s="5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</row>
    <row r="64" customFormat="false" ht="15" hidden="false" customHeight="false" outlineLevel="0" collapsed="false">
      <c r="A64" s="3"/>
      <c r="B64" s="3"/>
      <c r="C64" s="3"/>
      <c r="D64" s="3"/>
      <c r="E64" s="3"/>
      <c r="F64" s="3"/>
      <c r="G64" s="4"/>
      <c r="H64" s="3"/>
      <c r="I64" s="3"/>
      <c r="J64" s="3"/>
      <c r="K64" s="3"/>
      <c r="L64" s="3"/>
      <c r="M64" s="3"/>
      <c r="N64" s="5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</row>
    <row r="65" customFormat="false" ht="15" hidden="false" customHeight="false" outlineLevel="0" collapsed="false">
      <c r="A65" s="3"/>
      <c r="B65" s="3"/>
      <c r="C65" s="3"/>
      <c r="D65" s="3"/>
      <c r="E65" s="3"/>
      <c r="F65" s="3"/>
      <c r="G65" s="4"/>
      <c r="H65" s="3"/>
      <c r="I65" s="3"/>
      <c r="J65" s="3"/>
      <c r="K65" s="3"/>
      <c r="L65" s="3"/>
      <c r="M65" s="3"/>
      <c r="N65" s="5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</row>
    <row r="66" customFormat="false" ht="15" hidden="false" customHeight="false" outlineLevel="0" collapsed="false">
      <c r="A66" s="3"/>
      <c r="B66" s="3"/>
      <c r="C66" s="3"/>
      <c r="D66" s="3"/>
      <c r="E66" s="3"/>
      <c r="F66" s="3"/>
      <c r="G66" s="4"/>
      <c r="H66" s="3"/>
      <c r="I66" s="3"/>
      <c r="J66" s="3"/>
      <c r="K66" s="3"/>
      <c r="L66" s="3"/>
      <c r="M66" s="3"/>
      <c r="N66" s="5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</row>
    <row r="67" customFormat="false" ht="15" hidden="false" customHeight="false" outlineLevel="0" collapsed="false">
      <c r="A67" s="3"/>
      <c r="B67" s="3"/>
      <c r="C67" s="3"/>
      <c r="D67" s="3"/>
      <c r="E67" s="3"/>
      <c r="F67" s="3"/>
      <c r="G67" s="4"/>
      <c r="H67" s="3"/>
      <c r="I67" s="3"/>
      <c r="J67" s="3"/>
      <c r="K67" s="3"/>
      <c r="L67" s="3"/>
      <c r="M67" s="3"/>
      <c r="N67" s="5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</row>
    <row r="68" customFormat="false" ht="15" hidden="false" customHeight="false" outlineLevel="0" collapsed="false">
      <c r="A68" s="3"/>
      <c r="B68" s="3"/>
      <c r="C68" s="3"/>
      <c r="D68" s="3"/>
      <c r="E68" s="3"/>
      <c r="F68" s="3"/>
      <c r="G68" s="4"/>
      <c r="H68" s="3"/>
      <c r="I68" s="3"/>
      <c r="J68" s="3"/>
      <c r="K68" s="3"/>
      <c r="L68" s="3"/>
      <c r="M68" s="3"/>
      <c r="N68" s="5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</row>
    <row r="69" customFormat="false" ht="15" hidden="false" customHeight="false" outlineLevel="0" collapsed="false">
      <c r="A69" s="3"/>
      <c r="B69" s="3"/>
      <c r="C69" s="3"/>
      <c r="D69" s="3"/>
      <c r="E69" s="3"/>
      <c r="F69" s="3"/>
      <c r="G69" s="4"/>
      <c r="H69" s="3"/>
      <c r="I69" s="3"/>
      <c r="J69" s="3"/>
      <c r="K69" s="3"/>
      <c r="L69" s="3"/>
      <c r="M69" s="3"/>
      <c r="N69" s="5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</row>
    <row r="70" customFormat="false" ht="15" hidden="false" customHeight="false" outlineLevel="0" collapsed="false">
      <c r="A70" s="3"/>
      <c r="B70" s="3"/>
      <c r="C70" s="3"/>
      <c r="D70" s="3"/>
      <c r="E70" s="3"/>
      <c r="F70" s="3"/>
      <c r="G70" s="4"/>
      <c r="H70" s="3"/>
      <c r="I70" s="3"/>
      <c r="J70" s="3"/>
      <c r="K70" s="3"/>
      <c r="L70" s="3"/>
      <c r="M70" s="3"/>
      <c r="N70" s="5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</row>
    <row r="71" customFormat="false" ht="15" hidden="false" customHeight="false" outlineLevel="0" collapsed="false">
      <c r="A71" s="3"/>
      <c r="B71" s="3"/>
      <c r="C71" s="3"/>
      <c r="D71" s="3"/>
      <c r="E71" s="3"/>
      <c r="F71" s="3"/>
      <c r="G71" s="4"/>
      <c r="H71" s="3"/>
      <c r="I71" s="3"/>
      <c r="J71" s="3"/>
      <c r="K71" s="3"/>
      <c r="L71" s="3"/>
      <c r="M71" s="3"/>
      <c r="N71" s="5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</row>
    <row r="72" customFormat="false" ht="15" hidden="false" customHeight="false" outlineLevel="0" collapsed="false">
      <c r="A72" s="3"/>
      <c r="B72" s="3"/>
      <c r="C72" s="3"/>
      <c r="D72" s="3"/>
      <c r="E72" s="3"/>
      <c r="F72" s="3"/>
      <c r="G72" s="4"/>
      <c r="H72" s="3"/>
      <c r="I72" s="3"/>
      <c r="J72" s="3"/>
      <c r="K72" s="3"/>
      <c r="L72" s="3"/>
      <c r="M72" s="3"/>
      <c r="N72" s="5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</row>
    <row r="73" customFormat="false" ht="15" hidden="false" customHeight="false" outlineLevel="0" collapsed="false">
      <c r="A73" s="3"/>
      <c r="B73" s="3"/>
      <c r="C73" s="3"/>
      <c r="D73" s="3"/>
      <c r="E73" s="3"/>
      <c r="F73" s="3"/>
      <c r="G73" s="4"/>
      <c r="H73" s="3"/>
      <c r="I73" s="3"/>
      <c r="J73" s="3"/>
      <c r="K73" s="3"/>
      <c r="L73" s="3"/>
      <c r="M73" s="3"/>
      <c r="N73" s="5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</row>
    <row r="74" customFormat="false" ht="15" hidden="false" customHeight="false" outlineLevel="0" collapsed="false">
      <c r="A74" s="3"/>
      <c r="B74" s="3"/>
      <c r="C74" s="3"/>
      <c r="D74" s="3"/>
      <c r="E74" s="3"/>
      <c r="F74" s="3"/>
      <c r="G74" s="4"/>
      <c r="H74" s="3"/>
      <c r="I74" s="3"/>
      <c r="J74" s="3"/>
      <c r="K74" s="3"/>
      <c r="L74" s="3"/>
      <c r="M74" s="3"/>
      <c r="N74" s="5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</row>
    <row r="75" customFormat="false" ht="15" hidden="false" customHeight="false" outlineLevel="0" collapsed="false">
      <c r="A75" s="3"/>
      <c r="B75" s="3"/>
      <c r="C75" s="3"/>
      <c r="D75" s="3"/>
      <c r="E75" s="3"/>
      <c r="F75" s="3"/>
      <c r="G75" s="4"/>
      <c r="H75" s="3"/>
      <c r="I75" s="3"/>
      <c r="J75" s="3"/>
      <c r="K75" s="3"/>
      <c r="L75" s="3"/>
      <c r="M75" s="3"/>
      <c r="N75" s="5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</row>
    <row r="76" customFormat="false" ht="15" hidden="false" customHeight="false" outlineLevel="0" collapsed="false">
      <c r="A76" s="3"/>
      <c r="B76" s="3"/>
      <c r="C76" s="3"/>
      <c r="D76" s="3"/>
      <c r="E76" s="3"/>
      <c r="F76" s="3"/>
      <c r="G76" s="4"/>
      <c r="H76" s="3"/>
      <c r="I76" s="3"/>
      <c r="J76" s="3"/>
      <c r="K76" s="3"/>
      <c r="L76" s="3"/>
      <c r="M76" s="3"/>
      <c r="N76" s="5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</row>
    <row r="77" customFormat="false" ht="15" hidden="false" customHeight="false" outlineLevel="0" collapsed="false">
      <c r="A77" s="3"/>
      <c r="B77" s="3"/>
      <c r="C77" s="3"/>
      <c r="D77" s="3"/>
      <c r="E77" s="3"/>
      <c r="F77" s="3"/>
      <c r="G77" s="4"/>
      <c r="H77" s="3"/>
      <c r="I77" s="3"/>
      <c r="J77" s="3"/>
      <c r="K77" s="3"/>
      <c r="L77" s="3"/>
      <c r="M77" s="3"/>
      <c r="N77" s="5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</row>
    <row r="78" customFormat="false" ht="15" hidden="false" customHeight="false" outlineLevel="0" collapsed="false">
      <c r="A78" s="3"/>
      <c r="B78" s="3"/>
      <c r="C78" s="3"/>
      <c r="D78" s="3"/>
      <c r="E78" s="3"/>
      <c r="F78" s="3"/>
      <c r="G78" s="4"/>
      <c r="H78" s="3"/>
      <c r="I78" s="3"/>
      <c r="J78" s="3"/>
      <c r="K78" s="3"/>
      <c r="L78" s="3"/>
      <c r="M78" s="3"/>
      <c r="N78" s="5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</row>
    <row r="79" customFormat="false" ht="15" hidden="false" customHeight="false" outlineLevel="0" collapsed="false">
      <c r="A79" s="3"/>
      <c r="B79" s="3"/>
      <c r="C79" s="3"/>
      <c r="D79" s="3"/>
      <c r="E79" s="3"/>
      <c r="F79" s="3"/>
      <c r="G79" s="4"/>
      <c r="H79" s="3"/>
      <c r="I79" s="3"/>
      <c r="J79" s="3"/>
      <c r="K79" s="3"/>
      <c r="L79" s="3"/>
      <c r="M79" s="3"/>
      <c r="N79" s="5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</row>
    <row r="80" customFormat="false" ht="15" hidden="false" customHeight="false" outlineLevel="0" collapsed="false">
      <c r="A80" s="3"/>
      <c r="B80" s="3"/>
      <c r="C80" s="3"/>
      <c r="D80" s="3"/>
      <c r="E80" s="3"/>
      <c r="F80" s="3"/>
      <c r="G80" s="4"/>
      <c r="H80" s="3"/>
      <c r="I80" s="3"/>
      <c r="J80" s="3"/>
      <c r="K80" s="3"/>
      <c r="L80" s="3"/>
      <c r="M80" s="3"/>
      <c r="N80" s="5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</row>
    <row r="81" customFormat="false" ht="15" hidden="false" customHeight="false" outlineLevel="0" collapsed="false">
      <c r="A81" s="3"/>
      <c r="B81" s="3"/>
      <c r="C81" s="3"/>
      <c r="D81" s="3"/>
      <c r="E81" s="3"/>
      <c r="F81" s="3"/>
      <c r="G81" s="4"/>
      <c r="H81" s="3"/>
      <c r="I81" s="3"/>
      <c r="J81" s="3"/>
      <c r="K81" s="3"/>
      <c r="L81" s="3"/>
      <c r="M81" s="3"/>
      <c r="N81" s="5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</row>
    <row r="82" customFormat="false" ht="15" hidden="false" customHeight="false" outlineLevel="0" collapsed="false">
      <c r="A82" s="3"/>
      <c r="B82" s="3"/>
      <c r="C82" s="3"/>
      <c r="D82" s="3"/>
      <c r="E82" s="3"/>
      <c r="F82" s="3"/>
      <c r="G82" s="4"/>
      <c r="H82" s="3"/>
      <c r="I82" s="3"/>
      <c r="J82" s="3"/>
      <c r="K82" s="3"/>
      <c r="L82" s="3"/>
      <c r="M82" s="3"/>
      <c r="N82" s="5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</row>
    <row r="83" customFormat="false" ht="15" hidden="false" customHeight="false" outlineLevel="0" collapsed="false">
      <c r="A83" s="3"/>
      <c r="B83" s="3"/>
      <c r="C83" s="3"/>
      <c r="D83" s="3"/>
      <c r="E83" s="3"/>
      <c r="F83" s="3"/>
      <c r="G83" s="4"/>
      <c r="H83" s="3"/>
      <c r="I83" s="3"/>
      <c r="J83" s="3"/>
      <c r="K83" s="3"/>
      <c r="L83" s="3"/>
      <c r="M83" s="3"/>
      <c r="N83" s="5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</row>
    <row r="84" customFormat="false" ht="15" hidden="false" customHeight="false" outlineLevel="0" collapsed="false">
      <c r="A84" s="3"/>
      <c r="B84" s="3"/>
      <c r="C84" s="3"/>
      <c r="D84" s="3"/>
      <c r="E84" s="3"/>
      <c r="F84" s="3"/>
      <c r="G84" s="4"/>
      <c r="H84" s="3"/>
      <c r="I84" s="3"/>
      <c r="J84" s="3"/>
      <c r="K84" s="3"/>
      <c r="L84" s="3"/>
      <c r="M84" s="3"/>
      <c r="N84" s="5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</row>
    <row r="85" customFormat="false" ht="15" hidden="false" customHeight="false" outlineLevel="0" collapsed="false">
      <c r="A85" s="3"/>
      <c r="B85" s="3"/>
      <c r="C85" s="3"/>
      <c r="D85" s="3"/>
      <c r="E85" s="3"/>
      <c r="F85" s="3"/>
      <c r="G85" s="4"/>
      <c r="H85" s="3"/>
      <c r="I85" s="3"/>
      <c r="J85" s="3"/>
      <c r="K85" s="3"/>
      <c r="L85" s="3"/>
      <c r="M85" s="3"/>
      <c r="N85" s="5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</row>
    <row r="86" customFormat="false" ht="15" hidden="false" customHeight="false" outlineLevel="0" collapsed="false">
      <c r="A86" s="3"/>
      <c r="B86" s="3"/>
      <c r="C86" s="3"/>
      <c r="D86" s="3"/>
      <c r="E86" s="3"/>
      <c r="F86" s="3"/>
      <c r="G86" s="4"/>
      <c r="H86" s="3"/>
      <c r="I86" s="3"/>
      <c r="J86" s="3"/>
      <c r="K86" s="3"/>
      <c r="L86" s="3"/>
      <c r="M86" s="3"/>
      <c r="N86" s="5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</row>
    <row r="87" customFormat="false" ht="15" hidden="false" customHeight="false" outlineLevel="0" collapsed="false">
      <c r="A87" s="3"/>
      <c r="B87" s="3"/>
      <c r="C87" s="3"/>
      <c r="D87" s="3"/>
      <c r="E87" s="3"/>
      <c r="F87" s="3"/>
      <c r="G87" s="4"/>
      <c r="H87" s="3"/>
      <c r="I87" s="3"/>
      <c r="J87" s="3"/>
      <c r="K87" s="3"/>
      <c r="L87" s="3"/>
      <c r="M87" s="3"/>
      <c r="N87" s="5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</row>
    <row r="88" customFormat="false" ht="15" hidden="false" customHeight="false" outlineLevel="0" collapsed="false">
      <c r="A88" s="3"/>
      <c r="B88" s="3"/>
      <c r="C88" s="3"/>
      <c r="D88" s="3"/>
      <c r="E88" s="3"/>
      <c r="F88" s="3"/>
      <c r="G88" s="4"/>
      <c r="H88" s="3"/>
      <c r="I88" s="3"/>
      <c r="J88" s="3"/>
      <c r="K88" s="3"/>
      <c r="L88" s="3"/>
      <c r="M88" s="3"/>
      <c r="N88" s="5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</row>
    <row r="89" customFormat="false" ht="15" hidden="false" customHeight="false" outlineLevel="0" collapsed="false">
      <c r="A89" s="3"/>
      <c r="B89" s="3"/>
      <c r="C89" s="3"/>
      <c r="D89" s="3"/>
      <c r="E89" s="3"/>
      <c r="F89" s="3"/>
      <c r="G89" s="4"/>
      <c r="H89" s="3"/>
      <c r="I89" s="3"/>
      <c r="J89" s="3"/>
      <c r="K89" s="3"/>
      <c r="L89" s="3"/>
      <c r="M89" s="3"/>
      <c r="N89" s="5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</row>
    <row r="90" customFormat="false" ht="15" hidden="false" customHeight="false" outlineLevel="0" collapsed="false">
      <c r="A90" s="3"/>
      <c r="B90" s="3"/>
      <c r="C90" s="3"/>
      <c r="D90" s="3"/>
      <c r="E90" s="3"/>
      <c r="F90" s="3"/>
      <c r="G90" s="4"/>
      <c r="H90" s="3"/>
      <c r="I90" s="3"/>
      <c r="J90" s="3"/>
      <c r="K90" s="3"/>
      <c r="L90" s="3"/>
      <c r="M90" s="3"/>
      <c r="N90" s="5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</row>
    <row r="91" customFormat="false" ht="15" hidden="false" customHeight="false" outlineLevel="0" collapsed="false">
      <c r="A91" s="3"/>
      <c r="B91" s="3"/>
      <c r="C91" s="3"/>
      <c r="D91" s="3"/>
      <c r="E91" s="3"/>
      <c r="F91" s="3"/>
      <c r="G91" s="4"/>
      <c r="H91" s="3"/>
      <c r="I91" s="3"/>
      <c r="J91" s="3"/>
      <c r="K91" s="3"/>
      <c r="L91" s="3"/>
      <c r="M91" s="3"/>
      <c r="N91" s="5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</row>
    <row r="92" customFormat="false" ht="15" hidden="false" customHeight="false" outlineLevel="0" collapsed="false">
      <c r="A92" s="3"/>
      <c r="B92" s="3"/>
      <c r="C92" s="3"/>
      <c r="D92" s="3"/>
      <c r="E92" s="3"/>
      <c r="F92" s="3"/>
      <c r="G92" s="4"/>
      <c r="H92" s="3"/>
      <c r="I92" s="3"/>
      <c r="J92" s="3"/>
      <c r="K92" s="3"/>
      <c r="L92" s="3"/>
      <c r="M92" s="3"/>
      <c r="N92" s="5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</row>
    <row r="93" customFormat="false" ht="15" hidden="false" customHeight="false" outlineLevel="0" collapsed="false">
      <c r="A93" s="3"/>
      <c r="B93" s="3"/>
      <c r="C93" s="3"/>
      <c r="D93" s="3"/>
      <c r="E93" s="3"/>
      <c r="F93" s="3"/>
      <c r="G93" s="4"/>
      <c r="H93" s="3"/>
      <c r="I93" s="3"/>
      <c r="J93" s="3"/>
      <c r="K93" s="3"/>
      <c r="L93" s="3"/>
      <c r="M93" s="3"/>
      <c r="N93" s="5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</row>
    <row r="94" customFormat="false" ht="15" hidden="false" customHeight="false" outlineLevel="0" collapsed="false">
      <c r="A94" s="3"/>
      <c r="B94" s="3"/>
      <c r="C94" s="3"/>
      <c r="D94" s="3"/>
      <c r="E94" s="3"/>
      <c r="F94" s="3"/>
      <c r="G94" s="4"/>
      <c r="H94" s="3"/>
      <c r="I94" s="3"/>
      <c r="J94" s="3"/>
      <c r="K94" s="3"/>
      <c r="L94" s="3"/>
      <c r="M94" s="3"/>
      <c r="N94" s="5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</row>
    <row r="95" customFormat="false" ht="15" hidden="false" customHeight="false" outlineLevel="0" collapsed="false">
      <c r="A95" s="3"/>
      <c r="B95" s="3"/>
      <c r="C95" s="3"/>
      <c r="D95" s="3"/>
      <c r="E95" s="3"/>
      <c r="F95" s="3"/>
      <c r="G95" s="4"/>
      <c r="H95" s="3"/>
      <c r="I95" s="3"/>
      <c r="J95" s="3"/>
      <c r="K95" s="3"/>
      <c r="L95" s="3"/>
      <c r="M95" s="3"/>
      <c r="N95" s="5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</row>
    <row r="96" customFormat="false" ht="15" hidden="false" customHeight="false" outlineLevel="0" collapsed="false">
      <c r="A96" s="3"/>
      <c r="B96" s="3"/>
      <c r="C96" s="3"/>
      <c r="D96" s="3"/>
      <c r="E96" s="3"/>
      <c r="F96" s="3"/>
      <c r="G96" s="4"/>
      <c r="H96" s="3"/>
      <c r="I96" s="3"/>
      <c r="J96" s="3"/>
      <c r="K96" s="3"/>
      <c r="L96" s="3"/>
      <c r="M96" s="3"/>
      <c r="N96" s="5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</row>
    <row r="97" customFormat="false" ht="15" hidden="false" customHeight="false" outlineLevel="0" collapsed="false">
      <c r="A97" s="3"/>
      <c r="B97" s="3"/>
      <c r="C97" s="3"/>
      <c r="D97" s="3"/>
      <c r="E97" s="3"/>
      <c r="F97" s="3"/>
      <c r="G97" s="4"/>
      <c r="H97" s="3"/>
      <c r="I97" s="3"/>
      <c r="J97" s="3"/>
      <c r="K97" s="3"/>
      <c r="L97" s="3"/>
      <c r="M97" s="3"/>
      <c r="N97" s="5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</row>
    <row r="98" customFormat="false" ht="15" hidden="false" customHeight="false" outlineLevel="0" collapsed="false">
      <c r="A98" s="3"/>
      <c r="B98" s="3"/>
      <c r="C98" s="3"/>
      <c r="D98" s="3"/>
      <c r="E98" s="3"/>
      <c r="F98" s="3"/>
      <c r="G98" s="4"/>
      <c r="H98" s="3"/>
      <c r="I98" s="3"/>
      <c r="J98" s="3"/>
      <c r="K98" s="3"/>
      <c r="L98" s="3"/>
      <c r="M98" s="3"/>
      <c r="N98" s="5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</row>
    <row r="99" customFormat="false" ht="15" hidden="false" customHeight="false" outlineLevel="0" collapsed="false">
      <c r="A99" s="3"/>
      <c r="B99" s="3"/>
      <c r="C99" s="3"/>
      <c r="D99" s="3"/>
      <c r="E99" s="3"/>
      <c r="F99" s="3"/>
      <c r="G99" s="4"/>
      <c r="H99" s="3"/>
      <c r="I99" s="3"/>
      <c r="J99" s="3"/>
      <c r="K99" s="3"/>
      <c r="L99" s="3"/>
      <c r="M99" s="3"/>
      <c r="N99" s="5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</row>
    <row r="100" customFormat="false" ht="15" hidden="false" customHeight="false" outlineLevel="0" collapsed="false">
      <c r="A100" s="3"/>
      <c r="B100" s="3"/>
      <c r="C100" s="3"/>
      <c r="D100" s="3"/>
      <c r="E100" s="3"/>
      <c r="F100" s="3"/>
      <c r="G100" s="4"/>
      <c r="H100" s="3"/>
      <c r="I100" s="3"/>
      <c r="J100" s="3"/>
      <c r="K100" s="3"/>
      <c r="L100" s="3"/>
      <c r="M100" s="3"/>
      <c r="N100" s="5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</row>
    <row r="101" customFormat="false" ht="15" hidden="false" customHeight="false" outlineLevel="0" collapsed="false">
      <c r="A101" s="3"/>
      <c r="B101" s="3"/>
      <c r="C101" s="3"/>
      <c r="D101" s="3"/>
      <c r="E101" s="3"/>
      <c r="F101" s="3"/>
      <c r="G101" s="4"/>
      <c r="H101" s="3"/>
      <c r="I101" s="3"/>
      <c r="J101" s="3"/>
      <c r="K101" s="3"/>
      <c r="L101" s="3"/>
      <c r="M101" s="3"/>
      <c r="N101" s="5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</row>
    <row r="102" customFormat="false" ht="15" hidden="false" customHeight="false" outlineLevel="0" collapsed="false">
      <c r="A102" s="3"/>
      <c r="B102" s="3"/>
      <c r="C102" s="3"/>
      <c r="D102" s="3"/>
      <c r="E102" s="3"/>
      <c r="F102" s="3"/>
      <c r="G102" s="4"/>
      <c r="H102" s="3"/>
      <c r="I102" s="3"/>
      <c r="J102" s="3"/>
      <c r="K102" s="3"/>
      <c r="L102" s="3"/>
      <c r="M102" s="3"/>
      <c r="N102" s="5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</row>
    <row r="103" customFormat="false" ht="15" hidden="false" customHeight="false" outlineLevel="0" collapsed="false">
      <c r="A103" s="3"/>
      <c r="B103" s="3"/>
      <c r="C103" s="3"/>
      <c r="D103" s="3"/>
      <c r="E103" s="3"/>
      <c r="F103" s="3"/>
      <c r="G103" s="4"/>
      <c r="H103" s="3"/>
      <c r="I103" s="3"/>
      <c r="J103" s="3"/>
      <c r="K103" s="3"/>
      <c r="L103" s="3"/>
      <c r="M103" s="3"/>
      <c r="N103" s="5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</row>
    <row r="104" customFormat="false" ht="15" hidden="false" customHeight="false" outlineLevel="0" collapsed="false">
      <c r="A104" s="3"/>
      <c r="B104" s="3"/>
      <c r="C104" s="3"/>
      <c r="D104" s="3"/>
      <c r="E104" s="3"/>
      <c r="F104" s="3"/>
      <c r="G104" s="4"/>
      <c r="H104" s="3"/>
      <c r="I104" s="3"/>
      <c r="J104" s="3"/>
      <c r="K104" s="3"/>
      <c r="L104" s="3"/>
      <c r="M104" s="3"/>
      <c r="N104" s="5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</row>
    <row r="105" customFormat="false" ht="15" hidden="false" customHeight="false" outlineLevel="0" collapsed="false">
      <c r="A105" s="3"/>
      <c r="B105" s="3"/>
      <c r="C105" s="3"/>
      <c r="D105" s="3"/>
      <c r="E105" s="3"/>
      <c r="F105" s="3"/>
      <c r="G105" s="4"/>
      <c r="H105" s="3"/>
      <c r="I105" s="3"/>
      <c r="J105" s="3"/>
      <c r="K105" s="3"/>
      <c r="L105" s="3"/>
      <c r="M105" s="3"/>
      <c r="N105" s="5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</row>
    <row r="106" customFormat="false" ht="15" hidden="false" customHeight="false" outlineLevel="0" collapsed="false">
      <c r="A106" s="3"/>
      <c r="B106" s="3"/>
      <c r="C106" s="3"/>
      <c r="D106" s="3"/>
      <c r="E106" s="3"/>
      <c r="F106" s="3"/>
      <c r="G106" s="4"/>
      <c r="H106" s="3"/>
      <c r="I106" s="3"/>
      <c r="J106" s="3"/>
      <c r="K106" s="3"/>
      <c r="L106" s="3"/>
      <c r="M106" s="3"/>
      <c r="N106" s="5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</row>
    <row r="107" customFormat="false" ht="15" hidden="false" customHeight="false" outlineLevel="0" collapsed="false">
      <c r="A107" s="3"/>
      <c r="B107" s="3"/>
      <c r="C107" s="3"/>
      <c r="D107" s="3"/>
      <c r="E107" s="3"/>
      <c r="F107" s="3"/>
      <c r="G107" s="4"/>
      <c r="H107" s="3"/>
      <c r="I107" s="3"/>
      <c r="J107" s="3"/>
      <c r="K107" s="3"/>
      <c r="L107" s="3"/>
      <c r="M107" s="3"/>
      <c r="N107" s="5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</row>
    <row r="108" customFormat="false" ht="15" hidden="false" customHeight="false" outlineLevel="0" collapsed="false">
      <c r="A108" s="3"/>
      <c r="B108" s="3"/>
      <c r="C108" s="3"/>
      <c r="D108" s="3"/>
      <c r="E108" s="3"/>
      <c r="F108" s="3"/>
      <c r="G108" s="4"/>
      <c r="H108" s="3"/>
      <c r="I108" s="3"/>
      <c r="J108" s="3"/>
      <c r="K108" s="3"/>
      <c r="L108" s="3"/>
      <c r="M108" s="3"/>
      <c r="N108" s="5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</row>
    <row r="109" customFormat="false" ht="15" hidden="false" customHeight="false" outlineLevel="0" collapsed="false">
      <c r="A109" s="3"/>
      <c r="B109" s="3"/>
      <c r="C109" s="3"/>
      <c r="D109" s="3"/>
      <c r="E109" s="3"/>
      <c r="F109" s="3"/>
      <c r="G109" s="4"/>
      <c r="H109" s="3"/>
      <c r="I109" s="3"/>
      <c r="J109" s="3"/>
      <c r="K109" s="3"/>
      <c r="L109" s="3"/>
      <c r="M109" s="3"/>
      <c r="N109" s="5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</row>
    <row r="110" customFormat="false" ht="15" hidden="false" customHeight="false" outlineLevel="0" collapsed="false">
      <c r="A110" s="3"/>
      <c r="B110" s="3"/>
      <c r="C110" s="3"/>
      <c r="D110" s="3"/>
      <c r="E110" s="3"/>
      <c r="F110" s="3"/>
      <c r="G110" s="4"/>
      <c r="H110" s="3"/>
      <c r="I110" s="3"/>
      <c r="J110" s="3"/>
      <c r="K110" s="3"/>
      <c r="L110" s="3"/>
      <c r="M110" s="3"/>
      <c r="N110" s="5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</row>
    <row r="111" customFormat="false" ht="15" hidden="false" customHeight="false" outlineLevel="0" collapsed="false">
      <c r="A111" s="3"/>
      <c r="B111" s="3"/>
      <c r="C111" s="3"/>
      <c r="D111" s="3"/>
      <c r="E111" s="3"/>
      <c r="F111" s="3"/>
      <c r="G111" s="4"/>
      <c r="H111" s="3"/>
      <c r="I111" s="3"/>
      <c r="J111" s="3"/>
      <c r="K111" s="3"/>
      <c r="L111" s="3"/>
      <c r="M111" s="3"/>
      <c r="N111" s="5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</row>
    <row r="112" customFormat="false" ht="15" hidden="false" customHeight="false" outlineLevel="0" collapsed="false">
      <c r="A112" s="3"/>
      <c r="B112" s="3"/>
      <c r="C112" s="3"/>
      <c r="D112" s="3"/>
      <c r="E112" s="3"/>
      <c r="F112" s="3"/>
      <c r="G112" s="4"/>
      <c r="H112" s="3"/>
      <c r="I112" s="3"/>
      <c r="J112" s="3"/>
      <c r="K112" s="3"/>
      <c r="L112" s="3"/>
      <c r="M112" s="3"/>
      <c r="N112" s="5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</row>
    <row r="113" customFormat="false" ht="15" hidden="false" customHeight="false" outlineLevel="0" collapsed="false">
      <c r="A113" s="3"/>
      <c r="B113" s="3"/>
      <c r="C113" s="3"/>
      <c r="D113" s="3"/>
      <c r="E113" s="3"/>
      <c r="F113" s="3"/>
      <c r="G113" s="4"/>
      <c r="H113" s="3"/>
      <c r="I113" s="3"/>
      <c r="J113" s="3"/>
      <c r="K113" s="3"/>
      <c r="L113" s="3"/>
      <c r="M113" s="3"/>
      <c r="N113" s="5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</row>
    <row r="114" customFormat="false" ht="15" hidden="false" customHeight="false" outlineLevel="0" collapsed="false">
      <c r="A114" s="3"/>
      <c r="B114" s="3"/>
      <c r="C114" s="3"/>
      <c r="D114" s="3"/>
      <c r="E114" s="3"/>
      <c r="F114" s="3"/>
      <c r="G114" s="4"/>
      <c r="H114" s="3"/>
      <c r="I114" s="3"/>
      <c r="J114" s="3"/>
      <c r="K114" s="3"/>
      <c r="L114" s="3"/>
      <c r="M114" s="3"/>
      <c r="N114" s="5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</row>
    <row r="115" customFormat="false" ht="15" hidden="false" customHeight="false" outlineLevel="0" collapsed="false">
      <c r="A115" s="3"/>
      <c r="B115" s="3"/>
      <c r="C115" s="3"/>
      <c r="D115" s="3"/>
      <c r="E115" s="3"/>
      <c r="F115" s="3"/>
      <c r="G115" s="4"/>
      <c r="H115" s="3"/>
      <c r="I115" s="3"/>
      <c r="J115" s="3"/>
      <c r="K115" s="3"/>
      <c r="L115" s="3"/>
      <c r="M115" s="3"/>
      <c r="N115" s="5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</row>
    <row r="116" customFormat="false" ht="15" hidden="false" customHeight="false" outlineLevel="0" collapsed="false">
      <c r="A116" s="3"/>
      <c r="B116" s="3"/>
      <c r="C116" s="3"/>
      <c r="D116" s="3"/>
      <c r="E116" s="3"/>
      <c r="F116" s="3"/>
      <c r="G116" s="4"/>
      <c r="H116" s="3"/>
      <c r="I116" s="3"/>
      <c r="J116" s="3"/>
      <c r="K116" s="3"/>
      <c r="L116" s="3"/>
      <c r="M116" s="3"/>
      <c r="N116" s="5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</row>
    <row r="117" customFormat="false" ht="15" hidden="false" customHeight="false" outlineLevel="0" collapsed="false">
      <c r="A117" s="3"/>
      <c r="B117" s="3"/>
      <c r="C117" s="3"/>
      <c r="D117" s="3"/>
      <c r="E117" s="3"/>
      <c r="F117" s="3"/>
      <c r="G117" s="4"/>
      <c r="H117" s="3"/>
      <c r="I117" s="3"/>
      <c r="J117" s="3"/>
      <c r="K117" s="3"/>
      <c r="L117" s="3"/>
      <c r="M117" s="3"/>
      <c r="N117" s="5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</row>
    <row r="118" customFormat="false" ht="15" hidden="false" customHeight="false" outlineLevel="0" collapsed="false">
      <c r="A118" s="3"/>
      <c r="B118" s="3"/>
      <c r="C118" s="3"/>
      <c r="D118" s="3"/>
      <c r="E118" s="3"/>
      <c r="F118" s="3"/>
      <c r="G118" s="4"/>
      <c r="H118" s="3"/>
      <c r="I118" s="3"/>
      <c r="J118" s="3"/>
      <c r="K118" s="3"/>
      <c r="L118" s="3"/>
      <c r="M118" s="3"/>
      <c r="N118" s="5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</row>
    <row r="119" customFormat="false" ht="15" hidden="false" customHeight="false" outlineLevel="0" collapsed="false">
      <c r="A119" s="3"/>
      <c r="B119" s="3"/>
      <c r="C119" s="3"/>
      <c r="D119" s="3"/>
      <c r="E119" s="3"/>
      <c r="F119" s="3"/>
      <c r="G119" s="4"/>
      <c r="H119" s="3"/>
      <c r="I119" s="3"/>
      <c r="J119" s="3"/>
      <c r="K119" s="3"/>
      <c r="L119" s="3"/>
      <c r="M119" s="3"/>
      <c r="N119" s="5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</row>
    <row r="120" customFormat="false" ht="15" hidden="false" customHeight="false" outlineLevel="0" collapsed="false">
      <c r="A120" s="3"/>
      <c r="B120" s="3"/>
      <c r="C120" s="3"/>
      <c r="D120" s="3"/>
      <c r="E120" s="3"/>
      <c r="F120" s="3"/>
      <c r="G120" s="4"/>
      <c r="H120" s="3"/>
      <c r="I120" s="3"/>
      <c r="J120" s="3"/>
      <c r="K120" s="3"/>
      <c r="L120" s="3"/>
      <c r="M120" s="3"/>
      <c r="N120" s="5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  <c r="AK120" s="3"/>
      <c r="AL120" s="3"/>
      <c r="AM120" s="3"/>
      <c r="AN120" s="3"/>
      <c r="AO120" s="3"/>
      <c r="AP120" s="3"/>
      <c r="AQ120" s="3"/>
      <c r="AR120" s="3"/>
      <c r="AS120" s="3"/>
      <c r="AT120" s="3"/>
      <c r="AU120" s="3"/>
      <c r="AV120" s="3"/>
      <c r="AW120" s="3"/>
      <c r="AX120" s="3"/>
      <c r="AY120" s="3"/>
      <c r="AZ120" s="3"/>
    </row>
    <row r="121" customFormat="false" ht="15" hidden="false" customHeight="false" outlineLevel="0" collapsed="false">
      <c r="A121" s="3"/>
      <c r="B121" s="3"/>
      <c r="C121" s="3"/>
      <c r="D121" s="3"/>
      <c r="E121" s="3"/>
      <c r="F121" s="3"/>
      <c r="G121" s="4"/>
      <c r="H121" s="3"/>
      <c r="I121" s="3"/>
      <c r="J121" s="3"/>
      <c r="K121" s="3"/>
      <c r="L121" s="3"/>
      <c r="M121" s="3"/>
      <c r="N121" s="5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</row>
    <row r="122" customFormat="false" ht="15" hidden="false" customHeight="false" outlineLevel="0" collapsed="false">
      <c r="A122" s="3"/>
      <c r="B122" s="3"/>
      <c r="C122" s="3"/>
      <c r="D122" s="3"/>
      <c r="E122" s="3"/>
      <c r="F122" s="3"/>
      <c r="G122" s="4"/>
      <c r="H122" s="3"/>
      <c r="I122" s="3"/>
      <c r="J122" s="3"/>
      <c r="K122" s="3"/>
      <c r="L122" s="3"/>
      <c r="M122" s="3"/>
      <c r="N122" s="5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  <c r="AK122" s="3"/>
      <c r="AL122" s="3"/>
      <c r="AM122" s="3"/>
      <c r="AN122" s="3"/>
      <c r="AO122" s="3"/>
      <c r="AP122" s="3"/>
      <c r="AQ122" s="3"/>
      <c r="AR122" s="3"/>
      <c r="AS122" s="3"/>
      <c r="AT122" s="3"/>
      <c r="AU122" s="3"/>
      <c r="AV122" s="3"/>
      <c r="AW122" s="3"/>
      <c r="AX122" s="3"/>
      <c r="AY122" s="3"/>
      <c r="AZ122" s="3"/>
    </row>
    <row r="123" customFormat="false" ht="15" hidden="false" customHeight="false" outlineLevel="0" collapsed="false">
      <c r="A123" s="3"/>
      <c r="B123" s="3"/>
      <c r="C123" s="3"/>
      <c r="D123" s="3"/>
      <c r="E123" s="3"/>
      <c r="F123" s="3"/>
      <c r="G123" s="4"/>
      <c r="H123" s="3"/>
      <c r="I123" s="3"/>
      <c r="J123" s="3"/>
      <c r="K123" s="3"/>
      <c r="L123" s="3"/>
      <c r="M123" s="3"/>
      <c r="N123" s="5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</row>
    <row r="124" customFormat="false" ht="15" hidden="false" customHeight="false" outlineLevel="0" collapsed="false">
      <c r="A124" s="3"/>
      <c r="B124" s="3"/>
      <c r="C124" s="3"/>
      <c r="D124" s="3"/>
      <c r="E124" s="3"/>
      <c r="F124" s="3"/>
      <c r="G124" s="4"/>
      <c r="H124" s="3"/>
      <c r="I124" s="3"/>
      <c r="J124" s="3"/>
      <c r="K124" s="3"/>
      <c r="L124" s="3"/>
      <c r="M124" s="3"/>
      <c r="N124" s="5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  <c r="AK124" s="3"/>
      <c r="AL124" s="3"/>
      <c r="AM124" s="3"/>
      <c r="AN124" s="3"/>
      <c r="AO124" s="3"/>
      <c r="AP124" s="3"/>
      <c r="AQ124" s="3"/>
      <c r="AR124" s="3"/>
      <c r="AS124" s="3"/>
      <c r="AT124" s="3"/>
      <c r="AU124" s="3"/>
      <c r="AV124" s="3"/>
      <c r="AW124" s="3"/>
      <c r="AX124" s="3"/>
      <c r="AY124" s="3"/>
      <c r="AZ124" s="3"/>
    </row>
    <row r="125" customFormat="false" ht="15" hidden="false" customHeight="false" outlineLevel="0" collapsed="false">
      <c r="A125" s="3"/>
      <c r="B125" s="3"/>
      <c r="C125" s="3"/>
      <c r="D125" s="3"/>
      <c r="E125" s="3"/>
      <c r="F125" s="3"/>
      <c r="G125" s="4"/>
      <c r="H125" s="3"/>
      <c r="I125" s="3"/>
      <c r="J125" s="3"/>
      <c r="K125" s="3"/>
      <c r="L125" s="3"/>
      <c r="M125" s="3"/>
      <c r="N125" s="5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</row>
    <row r="126" customFormat="false" ht="15" hidden="false" customHeight="false" outlineLevel="0" collapsed="false">
      <c r="A126" s="3"/>
      <c r="B126" s="3"/>
      <c r="C126" s="3"/>
      <c r="D126" s="3"/>
      <c r="E126" s="3"/>
      <c r="F126" s="3"/>
      <c r="G126" s="4"/>
      <c r="H126" s="3"/>
      <c r="I126" s="3"/>
      <c r="J126" s="3"/>
      <c r="K126" s="3"/>
      <c r="L126" s="3"/>
      <c r="M126" s="3"/>
      <c r="N126" s="5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3"/>
      <c r="AQ126" s="3"/>
      <c r="AR126" s="3"/>
      <c r="AS126" s="3"/>
      <c r="AT126" s="3"/>
      <c r="AU126" s="3"/>
      <c r="AV126" s="3"/>
      <c r="AW126" s="3"/>
      <c r="AX126" s="3"/>
      <c r="AY126" s="3"/>
      <c r="AZ126" s="3"/>
    </row>
    <row r="127" customFormat="false" ht="15" hidden="false" customHeight="false" outlineLevel="0" collapsed="false">
      <c r="A127" s="3"/>
      <c r="B127" s="3"/>
      <c r="C127" s="3"/>
      <c r="D127" s="3"/>
      <c r="E127" s="3"/>
      <c r="F127" s="3"/>
      <c r="G127" s="4"/>
      <c r="H127" s="3"/>
      <c r="I127" s="3"/>
      <c r="J127" s="3"/>
      <c r="K127" s="3"/>
      <c r="L127" s="3"/>
      <c r="M127" s="3"/>
      <c r="N127" s="5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</row>
    <row r="128" customFormat="false" ht="15" hidden="false" customHeight="false" outlineLevel="0" collapsed="false">
      <c r="A128" s="3"/>
      <c r="B128" s="3"/>
      <c r="C128" s="3"/>
      <c r="D128" s="3"/>
      <c r="E128" s="3"/>
      <c r="F128" s="3"/>
      <c r="G128" s="4"/>
      <c r="H128" s="3"/>
      <c r="I128" s="3"/>
      <c r="J128" s="3"/>
      <c r="K128" s="3"/>
      <c r="L128" s="3"/>
      <c r="M128" s="3"/>
      <c r="N128" s="5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  <c r="AK128" s="3"/>
      <c r="AL128" s="3"/>
      <c r="AM128" s="3"/>
      <c r="AN128" s="3"/>
      <c r="AO128" s="3"/>
      <c r="AP128" s="3"/>
      <c r="AQ128" s="3"/>
      <c r="AR128" s="3"/>
      <c r="AS128" s="3"/>
      <c r="AT128" s="3"/>
      <c r="AU128" s="3"/>
      <c r="AV128" s="3"/>
      <c r="AW128" s="3"/>
      <c r="AX128" s="3"/>
      <c r="AY128" s="3"/>
      <c r="AZ128" s="3"/>
    </row>
    <row r="129" customFormat="false" ht="15" hidden="false" customHeight="false" outlineLevel="0" collapsed="false">
      <c r="A129" s="3"/>
      <c r="B129" s="3"/>
      <c r="C129" s="3"/>
      <c r="D129" s="3"/>
      <c r="E129" s="3"/>
      <c r="F129" s="3"/>
      <c r="G129" s="4"/>
      <c r="H129" s="3"/>
      <c r="I129" s="3"/>
      <c r="J129" s="3"/>
      <c r="K129" s="3"/>
      <c r="L129" s="3"/>
      <c r="M129" s="3"/>
      <c r="N129" s="5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</row>
    <row r="130" customFormat="false" ht="15" hidden="false" customHeight="false" outlineLevel="0" collapsed="false">
      <c r="A130" s="3"/>
      <c r="B130" s="3"/>
      <c r="C130" s="3"/>
      <c r="D130" s="3"/>
      <c r="E130" s="3"/>
      <c r="F130" s="3"/>
      <c r="G130" s="4"/>
      <c r="H130" s="3"/>
      <c r="I130" s="3"/>
      <c r="J130" s="3"/>
      <c r="K130" s="3"/>
      <c r="L130" s="3"/>
      <c r="M130" s="3"/>
      <c r="N130" s="5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  <c r="AK130" s="3"/>
      <c r="AL130" s="3"/>
      <c r="AM130" s="3"/>
      <c r="AN130" s="3"/>
      <c r="AO130" s="3"/>
      <c r="AP130" s="3"/>
      <c r="AQ130" s="3"/>
      <c r="AR130" s="3"/>
      <c r="AS130" s="3"/>
      <c r="AT130" s="3"/>
      <c r="AU130" s="3"/>
      <c r="AV130" s="3"/>
      <c r="AW130" s="3"/>
      <c r="AX130" s="3"/>
      <c r="AY130" s="3"/>
      <c r="AZ130" s="3"/>
    </row>
    <row r="131" customFormat="false" ht="15" hidden="false" customHeight="false" outlineLevel="0" collapsed="false">
      <c r="A131" s="3"/>
      <c r="B131" s="3"/>
      <c r="C131" s="3"/>
      <c r="D131" s="3"/>
      <c r="E131" s="3"/>
      <c r="F131" s="3"/>
      <c r="G131" s="4"/>
      <c r="H131" s="3"/>
      <c r="I131" s="3"/>
      <c r="J131" s="3"/>
      <c r="K131" s="3"/>
      <c r="L131" s="3"/>
      <c r="M131" s="3"/>
      <c r="N131" s="5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</row>
    <row r="132" customFormat="false" ht="15" hidden="false" customHeight="false" outlineLevel="0" collapsed="false">
      <c r="A132" s="3"/>
      <c r="B132" s="3"/>
      <c r="C132" s="3"/>
      <c r="D132" s="3"/>
      <c r="E132" s="3"/>
      <c r="F132" s="3"/>
      <c r="G132" s="4"/>
      <c r="H132" s="3"/>
      <c r="I132" s="3"/>
      <c r="J132" s="3"/>
      <c r="K132" s="3"/>
      <c r="L132" s="3"/>
      <c r="M132" s="3"/>
      <c r="N132" s="5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  <c r="AK132" s="3"/>
      <c r="AL132" s="3"/>
      <c r="AM132" s="3"/>
      <c r="AN132" s="3"/>
      <c r="AO132" s="3"/>
      <c r="AP132" s="3"/>
      <c r="AQ132" s="3"/>
      <c r="AR132" s="3"/>
      <c r="AS132" s="3"/>
      <c r="AT132" s="3"/>
      <c r="AU132" s="3"/>
      <c r="AV132" s="3"/>
      <c r="AW132" s="3"/>
      <c r="AX132" s="3"/>
      <c r="AY132" s="3"/>
      <c r="AZ132" s="3"/>
    </row>
    <row r="133" customFormat="false" ht="15" hidden="false" customHeight="false" outlineLevel="0" collapsed="false">
      <c r="A133" s="3"/>
      <c r="B133" s="3"/>
      <c r="C133" s="3"/>
      <c r="D133" s="3"/>
      <c r="E133" s="3"/>
      <c r="F133" s="3"/>
      <c r="G133" s="4"/>
      <c r="H133" s="3"/>
      <c r="I133" s="3"/>
      <c r="J133" s="3"/>
      <c r="K133" s="3"/>
      <c r="L133" s="3"/>
      <c r="M133" s="3"/>
      <c r="N133" s="5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</row>
    <row r="134" customFormat="false" ht="15" hidden="false" customHeight="false" outlineLevel="0" collapsed="false">
      <c r="A134" s="3"/>
      <c r="B134" s="3"/>
      <c r="C134" s="3"/>
      <c r="D134" s="3"/>
      <c r="E134" s="3"/>
      <c r="F134" s="3"/>
      <c r="G134" s="4"/>
      <c r="H134" s="3"/>
      <c r="I134" s="3"/>
      <c r="J134" s="3"/>
      <c r="K134" s="3"/>
      <c r="L134" s="3"/>
      <c r="M134" s="3"/>
      <c r="N134" s="5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  <c r="AK134" s="3"/>
      <c r="AL134" s="3"/>
      <c r="AM134" s="3"/>
      <c r="AN134" s="3"/>
      <c r="AO134" s="3"/>
      <c r="AP134" s="3"/>
      <c r="AQ134" s="3"/>
      <c r="AR134" s="3"/>
      <c r="AS134" s="3"/>
      <c r="AT134" s="3"/>
      <c r="AU134" s="3"/>
      <c r="AV134" s="3"/>
      <c r="AW134" s="3"/>
      <c r="AX134" s="3"/>
      <c r="AY134" s="3"/>
      <c r="AZ134" s="3"/>
    </row>
    <row r="135" customFormat="false" ht="15" hidden="false" customHeight="false" outlineLevel="0" collapsed="false">
      <c r="A135" s="3"/>
      <c r="B135" s="3"/>
      <c r="C135" s="3"/>
      <c r="D135" s="3"/>
      <c r="E135" s="3"/>
      <c r="F135" s="3"/>
      <c r="G135" s="4"/>
      <c r="H135" s="3"/>
      <c r="I135" s="3"/>
      <c r="J135" s="3"/>
      <c r="K135" s="3"/>
      <c r="L135" s="3"/>
      <c r="M135" s="3"/>
      <c r="N135" s="5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</row>
    <row r="136" customFormat="false" ht="15" hidden="false" customHeight="false" outlineLevel="0" collapsed="false">
      <c r="A136" s="3"/>
      <c r="B136" s="3"/>
      <c r="C136" s="3"/>
      <c r="D136" s="3"/>
      <c r="E136" s="3"/>
      <c r="F136" s="3"/>
      <c r="G136" s="4"/>
      <c r="H136" s="3"/>
      <c r="I136" s="3"/>
      <c r="J136" s="3"/>
      <c r="K136" s="3"/>
      <c r="L136" s="3"/>
      <c r="M136" s="3"/>
      <c r="N136" s="5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  <c r="AK136" s="3"/>
      <c r="AL136" s="3"/>
      <c r="AM136" s="3"/>
      <c r="AN136" s="3"/>
      <c r="AO136" s="3"/>
      <c r="AP136" s="3"/>
      <c r="AQ136" s="3"/>
      <c r="AR136" s="3"/>
      <c r="AS136" s="3"/>
      <c r="AT136" s="3"/>
      <c r="AU136" s="3"/>
      <c r="AV136" s="3"/>
      <c r="AW136" s="3"/>
      <c r="AX136" s="3"/>
      <c r="AY136" s="3"/>
      <c r="AZ136" s="3"/>
    </row>
    <row r="137" customFormat="false" ht="15" hidden="false" customHeight="false" outlineLevel="0" collapsed="false">
      <c r="A137" s="3"/>
      <c r="B137" s="3"/>
      <c r="C137" s="3"/>
      <c r="D137" s="3"/>
      <c r="E137" s="3"/>
      <c r="F137" s="3"/>
      <c r="G137" s="4"/>
      <c r="H137" s="3"/>
      <c r="I137" s="3"/>
      <c r="J137" s="3"/>
      <c r="K137" s="3"/>
      <c r="L137" s="3"/>
      <c r="M137" s="3"/>
      <c r="N137" s="5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</row>
    <row r="138" customFormat="false" ht="15" hidden="false" customHeight="false" outlineLevel="0" collapsed="false">
      <c r="A138" s="3"/>
      <c r="B138" s="3"/>
      <c r="C138" s="3"/>
      <c r="D138" s="3"/>
      <c r="E138" s="3"/>
      <c r="F138" s="3"/>
      <c r="G138" s="4"/>
      <c r="H138" s="3"/>
      <c r="I138" s="3"/>
      <c r="J138" s="3"/>
      <c r="K138" s="3"/>
      <c r="L138" s="3"/>
      <c r="M138" s="3"/>
      <c r="N138" s="5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  <c r="AK138" s="3"/>
      <c r="AL138" s="3"/>
      <c r="AM138" s="3"/>
      <c r="AN138" s="3"/>
      <c r="AO138" s="3"/>
      <c r="AP138" s="3"/>
      <c r="AQ138" s="3"/>
      <c r="AR138" s="3"/>
      <c r="AS138" s="3"/>
      <c r="AT138" s="3"/>
      <c r="AU138" s="3"/>
      <c r="AV138" s="3"/>
      <c r="AW138" s="3"/>
      <c r="AX138" s="3"/>
      <c r="AY138" s="3"/>
      <c r="AZ138" s="3"/>
    </row>
    <row r="139" customFormat="false" ht="15" hidden="false" customHeight="false" outlineLevel="0" collapsed="false">
      <c r="A139" s="3"/>
      <c r="B139" s="3"/>
      <c r="C139" s="3"/>
      <c r="D139" s="3"/>
      <c r="E139" s="3"/>
      <c r="F139" s="3"/>
      <c r="G139" s="4"/>
      <c r="H139" s="3"/>
      <c r="I139" s="3"/>
      <c r="J139" s="3"/>
      <c r="K139" s="3"/>
      <c r="L139" s="3"/>
      <c r="M139" s="3"/>
      <c r="N139" s="5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</row>
    <row r="140" customFormat="false" ht="15" hidden="false" customHeight="false" outlineLevel="0" collapsed="false">
      <c r="A140" s="3"/>
      <c r="B140" s="3"/>
      <c r="C140" s="3"/>
      <c r="D140" s="3"/>
      <c r="E140" s="3"/>
      <c r="F140" s="3"/>
      <c r="G140" s="4"/>
      <c r="H140" s="3"/>
      <c r="I140" s="3"/>
      <c r="J140" s="3"/>
      <c r="K140" s="3"/>
      <c r="L140" s="3"/>
      <c r="M140" s="3"/>
      <c r="N140" s="5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  <c r="AK140" s="3"/>
      <c r="AL140" s="3"/>
      <c r="AM140" s="3"/>
      <c r="AN140" s="3"/>
      <c r="AO140" s="3"/>
      <c r="AP140" s="3"/>
      <c r="AQ140" s="3"/>
      <c r="AR140" s="3"/>
      <c r="AS140" s="3"/>
      <c r="AT140" s="3"/>
      <c r="AU140" s="3"/>
      <c r="AV140" s="3"/>
      <c r="AW140" s="3"/>
      <c r="AX140" s="3"/>
      <c r="AY140" s="3"/>
      <c r="AZ140" s="3"/>
    </row>
    <row r="141" customFormat="false" ht="15" hidden="false" customHeight="false" outlineLevel="0" collapsed="false">
      <c r="A141" s="3"/>
      <c r="B141" s="3"/>
      <c r="C141" s="3"/>
      <c r="D141" s="3"/>
      <c r="E141" s="3"/>
      <c r="F141" s="3"/>
      <c r="G141" s="4"/>
      <c r="H141" s="3"/>
      <c r="I141" s="3"/>
      <c r="J141" s="3"/>
      <c r="K141" s="3"/>
      <c r="L141" s="3"/>
      <c r="M141" s="3"/>
      <c r="N141" s="5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</row>
    <row r="142" customFormat="false" ht="15" hidden="false" customHeight="false" outlineLevel="0" collapsed="false">
      <c r="A142" s="3"/>
      <c r="B142" s="3"/>
      <c r="C142" s="3"/>
      <c r="D142" s="3"/>
      <c r="E142" s="3"/>
      <c r="F142" s="3"/>
      <c r="G142" s="4"/>
      <c r="H142" s="3"/>
      <c r="I142" s="3"/>
      <c r="J142" s="3"/>
      <c r="K142" s="3"/>
      <c r="L142" s="3"/>
      <c r="M142" s="3"/>
      <c r="N142" s="5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  <c r="AK142" s="3"/>
      <c r="AL142" s="3"/>
      <c r="AM142" s="3"/>
      <c r="AN142" s="3"/>
      <c r="AO142" s="3"/>
      <c r="AP142" s="3"/>
      <c r="AQ142" s="3"/>
      <c r="AR142" s="3"/>
      <c r="AS142" s="3"/>
      <c r="AT142" s="3"/>
      <c r="AU142" s="3"/>
      <c r="AV142" s="3"/>
      <c r="AW142" s="3"/>
      <c r="AX142" s="3"/>
      <c r="AY142" s="3"/>
      <c r="AZ142" s="3"/>
    </row>
    <row r="143" customFormat="false" ht="15" hidden="false" customHeight="false" outlineLevel="0" collapsed="false">
      <c r="A143" s="3"/>
      <c r="B143" s="3"/>
      <c r="C143" s="3"/>
      <c r="D143" s="3"/>
      <c r="E143" s="3"/>
      <c r="F143" s="3"/>
      <c r="G143" s="4"/>
      <c r="H143" s="3"/>
      <c r="I143" s="3"/>
      <c r="J143" s="3"/>
      <c r="K143" s="3"/>
      <c r="L143" s="3"/>
      <c r="M143" s="3"/>
      <c r="N143" s="5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</row>
    <row r="144" customFormat="false" ht="15" hidden="false" customHeight="false" outlineLevel="0" collapsed="false">
      <c r="A144" s="3"/>
      <c r="B144" s="3"/>
      <c r="C144" s="3"/>
      <c r="D144" s="3"/>
      <c r="E144" s="3"/>
      <c r="F144" s="3"/>
      <c r="G144" s="4"/>
      <c r="H144" s="3"/>
      <c r="I144" s="3"/>
      <c r="J144" s="3"/>
      <c r="K144" s="3"/>
      <c r="L144" s="3"/>
      <c r="M144" s="3"/>
      <c r="N144" s="5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  <c r="AK144" s="3"/>
      <c r="AL144" s="3"/>
      <c r="AM144" s="3"/>
      <c r="AN144" s="3"/>
      <c r="AO144" s="3"/>
      <c r="AP144" s="3"/>
      <c r="AQ144" s="3"/>
      <c r="AR144" s="3"/>
      <c r="AS144" s="3"/>
      <c r="AT144" s="3"/>
      <c r="AU144" s="3"/>
      <c r="AV144" s="3"/>
      <c r="AW144" s="3"/>
      <c r="AX144" s="3"/>
      <c r="AY144" s="3"/>
      <c r="AZ144" s="3"/>
    </row>
    <row r="145" customFormat="false" ht="15" hidden="false" customHeight="false" outlineLevel="0" collapsed="false">
      <c r="A145" s="3"/>
      <c r="B145" s="3"/>
      <c r="C145" s="3"/>
      <c r="D145" s="3"/>
      <c r="E145" s="3"/>
      <c r="F145" s="3"/>
      <c r="G145" s="4"/>
      <c r="H145" s="3"/>
      <c r="I145" s="3"/>
      <c r="J145" s="3"/>
      <c r="K145" s="3"/>
      <c r="L145" s="3"/>
      <c r="M145" s="3"/>
      <c r="N145" s="5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</row>
    <row r="146" customFormat="false" ht="15" hidden="false" customHeight="false" outlineLevel="0" collapsed="false">
      <c r="A146" s="3"/>
      <c r="B146" s="3"/>
      <c r="C146" s="3"/>
      <c r="D146" s="3"/>
      <c r="E146" s="3"/>
      <c r="F146" s="3"/>
      <c r="G146" s="4"/>
      <c r="H146" s="3"/>
      <c r="I146" s="3"/>
      <c r="J146" s="3"/>
      <c r="K146" s="3"/>
      <c r="L146" s="3"/>
      <c r="M146" s="3"/>
      <c r="N146" s="5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  <c r="AK146" s="3"/>
      <c r="AL146" s="3"/>
      <c r="AM146" s="3"/>
      <c r="AN146" s="3"/>
      <c r="AO146" s="3"/>
      <c r="AP146" s="3"/>
      <c r="AQ146" s="3"/>
      <c r="AR146" s="3"/>
      <c r="AS146" s="3"/>
      <c r="AT146" s="3"/>
      <c r="AU146" s="3"/>
      <c r="AV146" s="3"/>
      <c r="AW146" s="3"/>
      <c r="AX146" s="3"/>
      <c r="AY146" s="3"/>
      <c r="AZ146" s="3"/>
    </row>
    <row r="147" customFormat="false" ht="15" hidden="false" customHeight="false" outlineLevel="0" collapsed="false">
      <c r="A147" s="3"/>
      <c r="B147" s="3"/>
      <c r="C147" s="3"/>
      <c r="D147" s="3"/>
      <c r="E147" s="3"/>
      <c r="F147" s="3"/>
      <c r="G147" s="4"/>
      <c r="H147" s="3"/>
      <c r="I147" s="3"/>
      <c r="J147" s="3"/>
      <c r="K147" s="3"/>
      <c r="L147" s="3"/>
      <c r="M147" s="3"/>
      <c r="N147" s="5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</row>
    <row r="148" customFormat="false" ht="15" hidden="false" customHeight="false" outlineLevel="0" collapsed="false">
      <c r="A148" s="3"/>
      <c r="B148" s="3"/>
      <c r="C148" s="3"/>
      <c r="D148" s="3"/>
      <c r="E148" s="3"/>
      <c r="F148" s="3"/>
      <c r="G148" s="4"/>
      <c r="H148" s="3"/>
      <c r="I148" s="3"/>
      <c r="J148" s="3"/>
      <c r="K148" s="3"/>
      <c r="L148" s="3"/>
      <c r="M148" s="3"/>
      <c r="N148" s="5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  <c r="AK148" s="3"/>
      <c r="AL148" s="3"/>
      <c r="AM148" s="3"/>
      <c r="AN148" s="3"/>
      <c r="AO148" s="3"/>
      <c r="AP148" s="3"/>
      <c r="AQ148" s="3"/>
      <c r="AR148" s="3"/>
      <c r="AS148" s="3"/>
      <c r="AT148" s="3"/>
      <c r="AU148" s="3"/>
      <c r="AV148" s="3"/>
      <c r="AW148" s="3"/>
      <c r="AX148" s="3"/>
      <c r="AY148" s="3"/>
      <c r="AZ148" s="3"/>
    </row>
    <row r="149" customFormat="false" ht="15" hidden="false" customHeight="false" outlineLevel="0" collapsed="false">
      <c r="A149" s="3"/>
      <c r="B149" s="3"/>
      <c r="C149" s="3"/>
      <c r="D149" s="3"/>
      <c r="E149" s="3"/>
      <c r="F149" s="3"/>
      <c r="G149" s="4"/>
      <c r="H149" s="3"/>
      <c r="I149" s="3"/>
      <c r="J149" s="3"/>
      <c r="K149" s="3"/>
      <c r="L149" s="3"/>
      <c r="M149" s="3"/>
      <c r="N149" s="5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</row>
    <row r="150" customFormat="false" ht="15" hidden="false" customHeight="false" outlineLevel="0" collapsed="false">
      <c r="A150" s="3"/>
      <c r="B150" s="3"/>
      <c r="C150" s="3"/>
      <c r="D150" s="3"/>
      <c r="E150" s="3"/>
      <c r="F150" s="3"/>
      <c r="G150" s="4"/>
      <c r="H150" s="3"/>
      <c r="I150" s="3"/>
      <c r="J150" s="3"/>
      <c r="K150" s="3"/>
      <c r="L150" s="3"/>
      <c r="M150" s="3"/>
      <c r="N150" s="5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  <c r="AK150" s="3"/>
      <c r="AL150" s="3"/>
      <c r="AM150" s="3"/>
      <c r="AN150" s="3"/>
      <c r="AO150" s="3"/>
      <c r="AP150" s="3"/>
      <c r="AQ150" s="3"/>
      <c r="AR150" s="3"/>
      <c r="AS150" s="3"/>
      <c r="AT150" s="3"/>
      <c r="AU150" s="3"/>
      <c r="AV150" s="3"/>
      <c r="AW150" s="3"/>
      <c r="AX150" s="3"/>
      <c r="AY150" s="3"/>
      <c r="AZ150" s="3"/>
    </row>
    <row r="151" customFormat="false" ht="15" hidden="false" customHeight="false" outlineLevel="0" collapsed="false">
      <c r="A151" s="3"/>
      <c r="B151" s="3"/>
      <c r="C151" s="3"/>
      <c r="D151" s="3"/>
      <c r="E151" s="3"/>
      <c r="F151" s="3"/>
      <c r="G151" s="4"/>
      <c r="H151" s="3"/>
      <c r="I151" s="3"/>
      <c r="J151" s="3"/>
      <c r="K151" s="3"/>
      <c r="L151" s="3"/>
      <c r="M151" s="3"/>
      <c r="N151" s="5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</row>
    <row r="152" customFormat="false" ht="15" hidden="false" customHeight="false" outlineLevel="0" collapsed="false">
      <c r="A152" s="3"/>
      <c r="B152" s="3"/>
      <c r="C152" s="3"/>
      <c r="D152" s="3"/>
      <c r="E152" s="3"/>
      <c r="F152" s="3"/>
      <c r="G152" s="4"/>
      <c r="H152" s="3"/>
      <c r="I152" s="3"/>
      <c r="J152" s="3"/>
      <c r="K152" s="3"/>
      <c r="L152" s="3"/>
      <c r="M152" s="3"/>
      <c r="N152" s="5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  <c r="AK152" s="3"/>
      <c r="AL152" s="3"/>
      <c r="AM152" s="3"/>
      <c r="AN152" s="3"/>
      <c r="AO152" s="3"/>
      <c r="AP152" s="3"/>
      <c r="AQ152" s="3"/>
      <c r="AR152" s="3"/>
      <c r="AS152" s="3"/>
      <c r="AT152" s="3"/>
      <c r="AU152" s="3"/>
      <c r="AV152" s="3"/>
      <c r="AW152" s="3"/>
      <c r="AX152" s="3"/>
      <c r="AY152" s="3"/>
      <c r="AZ152" s="3"/>
    </row>
    <row r="153" customFormat="false" ht="15" hidden="false" customHeight="false" outlineLevel="0" collapsed="false">
      <c r="A153" s="3"/>
      <c r="B153" s="3"/>
      <c r="C153" s="3"/>
      <c r="D153" s="3"/>
      <c r="E153" s="3"/>
      <c r="F153" s="3"/>
      <c r="G153" s="4"/>
      <c r="H153" s="3"/>
      <c r="I153" s="3"/>
      <c r="J153" s="3"/>
      <c r="K153" s="3"/>
      <c r="L153" s="3"/>
      <c r="M153" s="3"/>
      <c r="N153" s="5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</row>
    <row r="154" customFormat="false" ht="15" hidden="false" customHeight="false" outlineLevel="0" collapsed="false">
      <c r="A154" s="3"/>
      <c r="B154" s="3"/>
      <c r="C154" s="3"/>
      <c r="D154" s="3"/>
      <c r="E154" s="3"/>
      <c r="F154" s="3"/>
      <c r="G154" s="4"/>
      <c r="H154" s="3"/>
      <c r="I154" s="3"/>
      <c r="J154" s="3"/>
      <c r="K154" s="3"/>
      <c r="L154" s="3"/>
      <c r="M154" s="3"/>
      <c r="N154" s="5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  <c r="AR154" s="3"/>
      <c r="AS154" s="3"/>
      <c r="AT154" s="3"/>
      <c r="AU154" s="3"/>
      <c r="AV154" s="3"/>
      <c r="AW154" s="3"/>
      <c r="AX154" s="3"/>
      <c r="AY154" s="3"/>
      <c r="AZ154" s="3"/>
    </row>
    <row r="155" customFormat="false" ht="15" hidden="false" customHeight="false" outlineLevel="0" collapsed="false">
      <c r="A155" s="3"/>
      <c r="B155" s="3"/>
      <c r="C155" s="3"/>
      <c r="D155" s="3"/>
      <c r="E155" s="3"/>
      <c r="F155" s="3"/>
      <c r="G155" s="4"/>
      <c r="H155" s="3"/>
      <c r="I155" s="3"/>
      <c r="J155" s="3"/>
      <c r="K155" s="3"/>
      <c r="L155" s="3"/>
      <c r="M155" s="3"/>
      <c r="N155" s="5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</row>
    <row r="156" customFormat="false" ht="15" hidden="false" customHeight="false" outlineLevel="0" collapsed="false">
      <c r="A156" s="3"/>
      <c r="B156" s="3"/>
      <c r="C156" s="3"/>
      <c r="D156" s="3"/>
      <c r="E156" s="3"/>
      <c r="F156" s="3"/>
      <c r="G156" s="4"/>
      <c r="H156" s="3"/>
      <c r="I156" s="3"/>
      <c r="J156" s="3"/>
      <c r="K156" s="3"/>
      <c r="L156" s="3"/>
      <c r="M156" s="3"/>
      <c r="N156" s="5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  <c r="AK156" s="3"/>
      <c r="AL156" s="3"/>
      <c r="AM156" s="3"/>
      <c r="AN156" s="3"/>
      <c r="AO156" s="3"/>
      <c r="AP156" s="3"/>
      <c r="AQ156" s="3"/>
      <c r="AR156" s="3"/>
      <c r="AS156" s="3"/>
      <c r="AT156" s="3"/>
      <c r="AU156" s="3"/>
      <c r="AV156" s="3"/>
      <c r="AW156" s="3"/>
      <c r="AX156" s="3"/>
      <c r="AY156" s="3"/>
      <c r="AZ156" s="3"/>
    </row>
    <row r="157" customFormat="false" ht="15" hidden="false" customHeight="false" outlineLevel="0" collapsed="false">
      <c r="A157" s="3"/>
      <c r="B157" s="3"/>
      <c r="C157" s="3"/>
      <c r="D157" s="3"/>
      <c r="E157" s="3"/>
      <c r="F157" s="3"/>
      <c r="G157" s="4"/>
      <c r="H157" s="3"/>
      <c r="I157" s="3"/>
      <c r="J157" s="3"/>
      <c r="K157" s="3"/>
      <c r="L157" s="3"/>
      <c r="M157" s="3"/>
      <c r="N157" s="5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</row>
    <row r="158" customFormat="false" ht="15" hidden="false" customHeight="false" outlineLevel="0" collapsed="false">
      <c r="A158" s="3"/>
      <c r="B158" s="3"/>
      <c r="C158" s="3"/>
      <c r="D158" s="3"/>
      <c r="E158" s="3"/>
      <c r="F158" s="3"/>
      <c r="G158" s="4"/>
      <c r="H158" s="3"/>
      <c r="I158" s="3"/>
      <c r="J158" s="3"/>
      <c r="K158" s="3"/>
      <c r="L158" s="3"/>
      <c r="M158" s="3"/>
      <c r="N158" s="5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  <c r="AK158" s="3"/>
      <c r="AL158" s="3"/>
      <c r="AM158" s="3"/>
      <c r="AN158" s="3"/>
      <c r="AO158" s="3"/>
      <c r="AP158" s="3"/>
      <c r="AQ158" s="3"/>
      <c r="AR158" s="3"/>
      <c r="AS158" s="3"/>
      <c r="AT158" s="3"/>
      <c r="AU158" s="3"/>
      <c r="AV158" s="3"/>
      <c r="AW158" s="3"/>
      <c r="AX158" s="3"/>
      <c r="AY158" s="3"/>
      <c r="AZ158" s="3"/>
    </row>
    <row r="159" customFormat="false" ht="15" hidden="false" customHeight="false" outlineLevel="0" collapsed="false">
      <c r="A159" s="3"/>
      <c r="B159" s="3"/>
      <c r="C159" s="3"/>
      <c r="D159" s="3"/>
      <c r="E159" s="3"/>
      <c r="F159" s="3"/>
      <c r="G159" s="4"/>
      <c r="H159" s="3"/>
      <c r="I159" s="3"/>
      <c r="J159" s="3"/>
      <c r="K159" s="3"/>
      <c r="L159" s="3"/>
      <c r="M159" s="3"/>
      <c r="N159" s="5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</row>
    <row r="160" customFormat="false" ht="15" hidden="false" customHeight="false" outlineLevel="0" collapsed="false">
      <c r="A160" s="3"/>
      <c r="B160" s="3"/>
      <c r="C160" s="3"/>
      <c r="D160" s="3"/>
      <c r="E160" s="3"/>
      <c r="F160" s="3"/>
      <c r="G160" s="4"/>
      <c r="H160" s="3"/>
      <c r="I160" s="3"/>
      <c r="J160" s="3"/>
      <c r="K160" s="3"/>
      <c r="L160" s="3"/>
      <c r="M160" s="3"/>
      <c r="N160" s="5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  <c r="AK160" s="3"/>
      <c r="AL160" s="3"/>
      <c r="AM160" s="3"/>
      <c r="AN160" s="3"/>
      <c r="AO160" s="3"/>
      <c r="AP160" s="3"/>
      <c r="AQ160" s="3"/>
      <c r="AR160" s="3"/>
      <c r="AS160" s="3"/>
      <c r="AT160" s="3"/>
      <c r="AU160" s="3"/>
      <c r="AV160" s="3"/>
      <c r="AW160" s="3"/>
      <c r="AX160" s="3"/>
      <c r="AY160" s="3"/>
      <c r="AZ160" s="3"/>
    </row>
    <row r="161" customFormat="false" ht="15" hidden="false" customHeight="false" outlineLevel="0" collapsed="false">
      <c r="A161" s="3"/>
      <c r="B161" s="3"/>
      <c r="C161" s="3"/>
      <c r="D161" s="3"/>
      <c r="E161" s="3"/>
      <c r="F161" s="3"/>
      <c r="G161" s="4"/>
      <c r="H161" s="3"/>
      <c r="I161" s="3"/>
      <c r="J161" s="3"/>
      <c r="K161" s="3"/>
      <c r="L161" s="3"/>
      <c r="M161" s="3"/>
      <c r="N161" s="5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</row>
    <row r="162" customFormat="false" ht="15" hidden="false" customHeight="false" outlineLevel="0" collapsed="false">
      <c r="A162" s="3"/>
      <c r="B162" s="3"/>
      <c r="C162" s="3"/>
      <c r="D162" s="3"/>
      <c r="E162" s="3"/>
      <c r="F162" s="3"/>
      <c r="G162" s="4"/>
      <c r="H162" s="3"/>
      <c r="I162" s="3"/>
      <c r="J162" s="3"/>
      <c r="K162" s="3"/>
      <c r="L162" s="3"/>
      <c r="M162" s="3"/>
      <c r="N162" s="5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  <c r="AK162" s="3"/>
      <c r="AL162" s="3"/>
      <c r="AM162" s="3"/>
      <c r="AN162" s="3"/>
      <c r="AO162" s="3"/>
      <c r="AP162" s="3"/>
      <c r="AQ162" s="3"/>
      <c r="AR162" s="3"/>
      <c r="AS162" s="3"/>
      <c r="AT162" s="3"/>
      <c r="AU162" s="3"/>
      <c r="AV162" s="3"/>
      <c r="AW162" s="3"/>
      <c r="AX162" s="3"/>
      <c r="AY162" s="3"/>
      <c r="AZ162" s="3"/>
    </row>
    <row r="163" customFormat="false" ht="15" hidden="false" customHeight="false" outlineLevel="0" collapsed="false">
      <c r="A163" s="3"/>
      <c r="B163" s="3"/>
      <c r="C163" s="3"/>
      <c r="D163" s="3"/>
      <c r="E163" s="3"/>
      <c r="F163" s="3"/>
      <c r="G163" s="4"/>
      <c r="H163" s="3"/>
      <c r="I163" s="3"/>
      <c r="J163" s="3"/>
      <c r="K163" s="3"/>
      <c r="L163" s="3"/>
      <c r="M163" s="3"/>
      <c r="N163" s="5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</row>
    <row r="164" customFormat="false" ht="15" hidden="false" customHeight="false" outlineLevel="0" collapsed="false">
      <c r="A164" s="3"/>
      <c r="B164" s="3"/>
      <c r="C164" s="3"/>
      <c r="D164" s="3"/>
      <c r="E164" s="3"/>
      <c r="F164" s="3"/>
      <c r="G164" s="4"/>
      <c r="H164" s="3"/>
      <c r="I164" s="3"/>
      <c r="J164" s="3"/>
      <c r="K164" s="3"/>
      <c r="L164" s="3"/>
      <c r="M164" s="3"/>
      <c r="N164" s="5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  <c r="AK164" s="3"/>
      <c r="AL164" s="3"/>
      <c r="AM164" s="3"/>
      <c r="AN164" s="3"/>
      <c r="AO164" s="3"/>
      <c r="AP164" s="3"/>
      <c r="AQ164" s="3"/>
      <c r="AR164" s="3"/>
      <c r="AS164" s="3"/>
      <c r="AT164" s="3"/>
      <c r="AU164" s="3"/>
      <c r="AV164" s="3"/>
      <c r="AW164" s="3"/>
      <c r="AX164" s="3"/>
      <c r="AY164" s="3"/>
      <c r="AZ164" s="3"/>
    </row>
    <row r="165" customFormat="false" ht="15" hidden="false" customHeight="false" outlineLevel="0" collapsed="false">
      <c r="A165" s="3"/>
      <c r="B165" s="3"/>
      <c r="C165" s="3"/>
      <c r="D165" s="3"/>
      <c r="E165" s="3"/>
      <c r="F165" s="3"/>
      <c r="G165" s="4"/>
      <c r="H165" s="3"/>
      <c r="I165" s="3"/>
      <c r="J165" s="3"/>
      <c r="K165" s="3"/>
      <c r="L165" s="3"/>
      <c r="M165" s="3"/>
      <c r="N165" s="5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</row>
    <row r="166" customFormat="false" ht="15" hidden="false" customHeight="false" outlineLevel="0" collapsed="false">
      <c r="A166" s="3"/>
      <c r="B166" s="3"/>
      <c r="C166" s="3"/>
      <c r="D166" s="3"/>
      <c r="E166" s="3"/>
      <c r="F166" s="3"/>
      <c r="G166" s="4"/>
      <c r="H166" s="3"/>
      <c r="I166" s="3"/>
      <c r="J166" s="3"/>
      <c r="K166" s="3"/>
      <c r="L166" s="3"/>
      <c r="M166" s="3"/>
      <c r="N166" s="5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  <c r="AK166" s="3"/>
      <c r="AL166" s="3"/>
      <c r="AM166" s="3"/>
      <c r="AN166" s="3"/>
      <c r="AO166" s="3"/>
      <c r="AP166" s="3"/>
      <c r="AQ166" s="3"/>
      <c r="AR166" s="3"/>
      <c r="AS166" s="3"/>
      <c r="AT166" s="3"/>
      <c r="AU166" s="3"/>
      <c r="AV166" s="3"/>
      <c r="AW166" s="3"/>
      <c r="AX166" s="3"/>
      <c r="AY166" s="3"/>
      <c r="AZ166" s="3"/>
    </row>
    <row r="167" customFormat="false" ht="15" hidden="false" customHeight="false" outlineLevel="0" collapsed="false">
      <c r="A167" s="3"/>
      <c r="B167" s="3"/>
      <c r="C167" s="3"/>
      <c r="D167" s="3"/>
      <c r="E167" s="3"/>
      <c r="F167" s="3"/>
      <c r="G167" s="4"/>
      <c r="H167" s="3"/>
      <c r="I167" s="3"/>
      <c r="J167" s="3"/>
      <c r="K167" s="3"/>
      <c r="L167" s="3"/>
      <c r="M167" s="3"/>
      <c r="N167" s="5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</row>
    <row r="168" customFormat="false" ht="15" hidden="false" customHeight="false" outlineLevel="0" collapsed="false">
      <c r="A168" s="3"/>
      <c r="B168" s="3"/>
      <c r="C168" s="3"/>
      <c r="D168" s="3"/>
      <c r="E168" s="3"/>
      <c r="F168" s="3"/>
      <c r="G168" s="4"/>
      <c r="H168" s="3"/>
      <c r="I168" s="3"/>
      <c r="J168" s="3"/>
      <c r="K168" s="3"/>
      <c r="L168" s="3"/>
      <c r="M168" s="3"/>
      <c r="N168" s="5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  <c r="AK168" s="3"/>
      <c r="AL168" s="3"/>
      <c r="AM168" s="3"/>
      <c r="AN168" s="3"/>
      <c r="AO168" s="3"/>
      <c r="AP168" s="3"/>
      <c r="AQ168" s="3"/>
      <c r="AR168" s="3"/>
      <c r="AS168" s="3"/>
      <c r="AT168" s="3"/>
      <c r="AU168" s="3"/>
      <c r="AV168" s="3"/>
      <c r="AW168" s="3"/>
      <c r="AX168" s="3"/>
      <c r="AY168" s="3"/>
      <c r="AZ168" s="3"/>
    </row>
    <row r="169" customFormat="false" ht="15" hidden="false" customHeight="false" outlineLevel="0" collapsed="false">
      <c r="A169" s="3"/>
      <c r="B169" s="3"/>
      <c r="C169" s="3"/>
      <c r="D169" s="3"/>
      <c r="E169" s="3"/>
      <c r="F169" s="3"/>
      <c r="G169" s="4"/>
      <c r="H169" s="3"/>
      <c r="I169" s="3"/>
      <c r="J169" s="3"/>
      <c r="K169" s="3"/>
      <c r="L169" s="3"/>
      <c r="M169" s="3"/>
      <c r="N169" s="5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</row>
    <row r="170" customFormat="false" ht="15" hidden="false" customHeight="false" outlineLevel="0" collapsed="false">
      <c r="A170" s="3"/>
      <c r="B170" s="3"/>
      <c r="C170" s="3"/>
      <c r="D170" s="3"/>
      <c r="E170" s="3"/>
      <c r="F170" s="3"/>
      <c r="G170" s="4"/>
      <c r="H170" s="3"/>
      <c r="I170" s="3"/>
      <c r="J170" s="3"/>
      <c r="K170" s="3"/>
      <c r="L170" s="3"/>
      <c r="M170" s="3"/>
      <c r="N170" s="5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  <c r="AK170" s="3"/>
      <c r="AL170" s="3"/>
      <c r="AM170" s="3"/>
      <c r="AN170" s="3"/>
      <c r="AO170" s="3"/>
      <c r="AP170" s="3"/>
      <c r="AQ170" s="3"/>
      <c r="AR170" s="3"/>
      <c r="AS170" s="3"/>
      <c r="AT170" s="3"/>
      <c r="AU170" s="3"/>
      <c r="AV170" s="3"/>
      <c r="AW170" s="3"/>
      <c r="AX170" s="3"/>
      <c r="AY170" s="3"/>
      <c r="AZ170" s="3"/>
    </row>
    <row r="171" customFormat="false" ht="15" hidden="false" customHeight="false" outlineLevel="0" collapsed="false">
      <c r="A171" s="3"/>
      <c r="B171" s="3"/>
      <c r="C171" s="3"/>
      <c r="D171" s="3"/>
      <c r="E171" s="3"/>
      <c r="F171" s="3"/>
      <c r="G171" s="4"/>
      <c r="H171" s="3"/>
      <c r="I171" s="3"/>
      <c r="J171" s="3"/>
      <c r="K171" s="3"/>
      <c r="L171" s="3"/>
      <c r="M171" s="3"/>
      <c r="N171" s="5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</row>
    <row r="172" customFormat="false" ht="15" hidden="false" customHeight="false" outlineLevel="0" collapsed="false">
      <c r="A172" s="3"/>
      <c r="B172" s="3"/>
      <c r="C172" s="3"/>
      <c r="D172" s="3"/>
      <c r="E172" s="3"/>
      <c r="F172" s="3"/>
      <c r="G172" s="4"/>
      <c r="H172" s="3"/>
      <c r="I172" s="3"/>
      <c r="J172" s="3"/>
      <c r="K172" s="3"/>
      <c r="L172" s="3"/>
      <c r="M172" s="3"/>
      <c r="N172" s="5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  <c r="AK172" s="3"/>
      <c r="AL172" s="3"/>
      <c r="AM172" s="3"/>
      <c r="AN172" s="3"/>
      <c r="AO172" s="3"/>
      <c r="AP172" s="3"/>
      <c r="AQ172" s="3"/>
      <c r="AR172" s="3"/>
      <c r="AS172" s="3"/>
      <c r="AT172" s="3"/>
      <c r="AU172" s="3"/>
      <c r="AV172" s="3"/>
      <c r="AW172" s="3"/>
      <c r="AX172" s="3"/>
      <c r="AY172" s="3"/>
      <c r="AZ172" s="3"/>
    </row>
    <row r="173" customFormat="false" ht="15" hidden="false" customHeight="false" outlineLevel="0" collapsed="false">
      <c r="A173" s="3"/>
      <c r="B173" s="3"/>
      <c r="C173" s="3"/>
      <c r="D173" s="3"/>
      <c r="E173" s="3"/>
      <c r="F173" s="3"/>
      <c r="G173" s="4"/>
      <c r="H173" s="3"/>
      <c r="I173" s="3"/>
      <c r="J173" s="3"/>
      <c r="K173" s="3"/>
      <c r="L173" s="3"/>
      <c r="M173" s="3"/>
      <c r="N173" s="5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</row>
    <row r="174" customFormat="false" ht="15" hidden="false" customHeight="false" outlineLevel="0" collapsed="false">
      <c r="A174" s="3"/>
      <c r="B174" s="3"/>
      <c r="C174" s="3"/>
      <c r="D174" s="3"/>
      <c r="E174" s="3"/>
      <c r="F174" s="3"/>
      <c r="G174" s="4"/>
      <c r="H174" s="3"/>
      <c r="I174" s="3"/>
      <c r="J174" s="3"/>
      <c r="K174" s="3"/>
      <c r="L174" s="3"/>
      <c r="M174" s="3"/>
      <c r="N174" s="5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  <c r="AK174" s="3"/>
      <c r="AL174" s="3"/>
      <c r="AM174" s="3"/>
      <c r="AN174" s="3"/>
      <c r="AO174" s="3"/>
      <c r="AP174" s="3"/>
      <c r="AQ174" s="3"/>
      <c r="AR174" s="3"/>
      <c r="AS174" s="3"/>
      <c r="AT174" s="3"/>
      <c r="AU174" s="3"/>
      <c r="AV174" s="3"/>
      <c r="AW174" s="3"/>
      <c r="AX174" s="3"/>
      <c r="AY174" s="3"/>
      <c r="AZ174" s="3"/>
    </row>
    <row r="175" customFormat="false" ht="15" hidden="false" customHeight="false" outlineLevel="0" collapsed="false">
      <c r="A175" s="3"/>
      <c r="B175" s="3"/>
      <c r="C175" s="3"/>
      <c r="D175" s="3"/>
      <c r="E175" s="3"/>
      <c r="F175" s="3"/>
      <c r="G175" s="4"/>
      <c r="H175" s="3"/>
      <c r="I175" s="3"/>
      <c r="J175" s="3"/>
      <c r="K175" s="3"/>
      <c r="L175" s="3"/>
      <c r="M175" s="3"/>
      <c r="N175" s="5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</row>
    <row r="176" customFormat="false" ht="15" hidden="false" customHeight="false" outlineLevel="0" collapsed="false">
      <c r="A176" s="3"/>
      <c r="B176" s="3"/>
      <c r="C176" s="3"/>
      <c r="D176" s="3"/>
      <c r="E176" s="3"/>
      <c r="F176" s="3"/>
      <c r="G176" s="4"/>
      <c r="H176" s="3"/>
      <c r="I176" s="3"/>
      <c r="J176" s="3"/>
      <c r="K176" s="3"/>
      <c r="L176" s="3"/>
      <c r="M176" s="3"/>
      <c r="N176" s="5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3"/>
      <c r="AQ176" s="3"/>
      <c r="AR176" s="3"/>
      <c r="AS176" s="3"/>
      <c r="AT176" s="3"/>
      <c r="AU176" s="3"/>
      <c r="AV176" s="3"/>
      <c r="AW176" s="3"/>
      <c r="AX176" s="3"/>
      <c r="AY176" s="3"/>
      <c r="AZ176" s="3"/>
    </row>
    <row r="177" customFormat="false" ht="15" hidden="false" customHeight="false" outlineLevel="0" collapsed="false">
      <c r="A177" s="3"/>
      <c r="B177" s="3"/>
      <c r="C177" s="3"/>
      <c r="D177" s="3"/>
      <c r="E177" s="3"/>
      <c r="F177" s="3"/>
      <c r="G177" s="4"/>
      <c r="H177" s="3"/>
      <c r="I177" s="3"/>
      <c r="J177" s="3"/>
      <c r="K177" s="3"/>
      <c r="L177" s="3"/>
      <c r="M177" s="3"/>
      <c r="N177" s="5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</row>
    <row r="178" customFormat="false" ht="15" hidden="false" customHeight="false" outlineLevel="0" collapsed="false">
      <c r="A178" s="3"/>
      <c r="B178" s="3"/>
      <c r="C178" s="3"/>
      <c r="D178" s="3"/>
      <c r="E178" s="3"/>
      <c r="F178" s="3"/>
      <c r="G178" s="4"/>
      <c r="H178" s="3"/>
      <c r="I178" s="3"/>
      <c r="J178" s="3"/>
      <c r="K178" s="3"/>
      <c r="L178" s="3"/>
      <c r="M178" s="3"/>
      <c r="N178" s="5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  <c r="AK178" s="3"/>
      <c r="AL178" s="3"/>
      <c r="AM178" s="3"/>
      <c r="AN178" s="3"/>
      <c r="AO178" s="3"/>
      <c r="AP178" s="3"/>
      <c r="AQ178" s="3"/>
      <c r="AR178" s="3"/>
      <c r="AS178" s="3"/>
      <c r="AT178" s="3"/>
      <c r="AU178" s="3"/>
      <c r="AV178" s="3"/>
      <c r="AW178" s="3"/>
      <c r="AX178" s="3"/>
      <c r="AY178" s="3"/>
      <c r="AZ178" s="3"/>
    </row>
    <row r="179" customFormat="false" ht="15" hidden="false" customHeight="false" outlineLevel="0" collapsed="false">
      <c r="A179" s="3"/>
      <c r="B179" s="3"/>
      <c r="C179" s="3"/>
      <c r="D179" s="3"/>
      <c r="E179" s="3"/>
      <c r="F179" s="3"/>
      <c r="G179" s="4"/>
      <c r="H179" s="3"/>
      <c r="I179" s="3"/>
      <c r="J179" s="3"/>
      <c r="K179" s="3"/>
      <c r="L179" s="3"/>
      <c r="M179" s="3"/>
      <c r="N179" s="5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</row>
    <row r="180" customFormat="false" ht="15" hidden="false" customHeight="false" outlineLevel="0" collapsed="false">
      <c r="A180" s="3"/>
      <c r="B180" s="3"/>
      <c r="C180" s="3"/>
      <c r="D180" s="3"/>
      <c r="E180" s="3"/>
      <c r="F180" s="3"/>
      <c r="G180" s="4"/>
      <c r="H180" s="3"/>
      <c r="I180" s="3"/>
      <c r="J180" s="3"/>
      <c r="K180" s="3"/>
      <c r="L180" s="3"/>
      <c r="M180" s="3"/>
      <c r="N180" s="5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  <c r="AK180" s="3"/>
      <c r="AL180" s="3"/>
      <c r="AM180" s="3"/>
      <c r="AN180" s="3"/>
      <c r="AO180" s="3"/>
      <c r="AP180" s="3"/>
      <c r="AQ180" s="3"/>
      <c r="AR180" s="3"/>
      <c r="AS180" s="3"/>
      <c r="AT180" s="3"/>
      <c r="AU180" s="3"/>
      <c r="AV180" s="3"/>
      <c r="AW180" s="3"/>
      <c r="AX180" s="3"/>
      <c r="AY180" s="3"/>
      <c r="AZ180" s="3"/>
    </row>
    <row r="181" customFormat="false" ht="15" hidden="false" customHeight="false" outlineLevel="0" collapsed="false">
      <c r="A181" s="3"/>
      <c r="B181" s="3"/>
      <c r="C181" s="3"/>
      <c r="D181" s="3"/>
      <c r="E181" s="3"/>
      <c r="F181" s="3"/>
      <c r="G181" s="4"/>
      <c r="H181" s="3"/>
      <c r="I181" s="3"/>
      <c r="J181" s="3"/>
      <c r="K181" s="3"/>
      <c r="L181" s="3"/>
      <c r="M181" s="3"/>
      <c r="N181" s="5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</row>
    <row r="182" customFormat="false" ht="15" hidden="false" customHeight="false" outlineLevel="0" collapsed="false">
      <c r="A182" s="3"/>
      <c r="B182" s="3"/>
      <c r="C182" s="3"/>
      <c r="D182" s="3"/>
      <c r="E182" s="3"/>
      <c r="F182" s="3"/>
      <c r="G182" s="4"/>
      <c r="H182" s="3"/>
      <c r="I182" s="3"/>
      <c r="J182" s="3"/>
      <c r="K182" s="3"/>
      <c r="L182" s="3"/>
      <c r="M182" s="3"/>
      <c r="N182" s="5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  <c r="AK182" s="3"/>
      <c r="AL182" s="3"/>
      <c r="AM182" s="3"/>
      <c r="AN182" s="3"/>
      <c r="AO182" s="3"/>
      <c r="AP182" s="3"/>
      <c r="AQ182" s="3"/>
      <c r="AR182" s="3"/>
      <c r="AS182" s="3"/>
      <c r="AT182" s="3"/>
      <c r="AU182" s="3"/>
      <c r="AV182" s="3"/>
      <c r="AW182" s="3"/>
      <c r="AX182" s="3"/>
      <c r="AY182" s="3"/>
      <c r="AZ182" s="3"/>
    </row>
    <row r="183" customFormat="false" ht="15" hidden="false" customHeight="false" outlineLevel="0" collapsed="false">
      <c r="A183" s="3"/>
      <c r="B183" s="3"/>
      <c r="C183" s="3"/>
      <c r="D183" s="3"/>
      <c r="E183" s="3"/>
      <c r="F183" s="3"/>
      <c r="G183" s="4"/>
      <c r="H183" s="3"/>
      <c r="I183" s="3"/>
      <c r="J183" s="3"/>
      <c r="K183" s="3"/>
      <c r="L183" s="3"/>
      <c r="M183" s="3"/>
      <c r="N183" s="5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</row>
    <row r="184" customFormat="false" ht="15" hidden="false" customHeight="false" outlineLevel="0" collapsed="false">
      <c r="A184" s="3"/>
      <c r="B184" s="3"/>
      <c r="C184" s="3"/>
      <c r="D184" s="3"/>
      <c r="E184" s="3"/>
      <c r="F184" s="3"/>
      <c r="G184" s="4"/>
      <c r="H184" s="3"/>
      <c r="I184" s="3"/>
      <c r="J184" s="3"/>
      <c r="K184" s="3"/>
      <c r="L184" s="3"/>
      <c r="M184" s="3"/>
      <c r="N184" s="5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  <c r="AK184" s="3"/>
      <c r="AL184" s="3"/>
      <c r="AM184" s="3"/>
      <c r="AN184" s="3"/>
      <c r="AO184" s="3"/>
      <c r="AP184" s="3"/>
      <c r="AQ184" s="3"/>
      <c r="AR184" s="3"/>
      <c r="AS184" s="3"/>
      <c r="AT184" s="3"/>
      <c r="AU184" s="3"/>
      <c r="AV184" s="3"/>
      <c r="AW184" s="3"/>
      <c r="AX184" s="3"/>
      <c r="AY184" s="3"/>
      <c r="AZ184" s="3"/>
    </row>
    <row r="185" customFormat="false" ht="15" hidden="false" customHeight="false" outlineLevel="0" collapsed="false">
      <c r="A185" s="3"/>
      <c r="B185" s="3"/>
      <c r="C185" s="3"/>
      <c r="D185" s="3"/>
      <c r="E185" s="3"/>
      <c r="F185" s="3"/>
      <c r="G185" s="4"/>
      <c r="H185" s="3"/>
      <c r="I185" s="3"/>
      <c r="J185" s="3"/>
      <c r="K185" s="3"/>
      <c r="L185" s="3"/>
      <c r="M185" s="3"/>
      <c r="N185" s="5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</row>
    <row r="186" customFormat="false" ht="15" hidden="false" customHeight="false" outlineLevel="0" collapsed="false">
      <c r="A186" s="3"/>
      <c r="B186" s="3"/>
      <c r="C186" s="3"/>
      <c r="D186" s="3"/>
      <c r="E186" s="3"/>
      <c r="F186" s="3"/>
      <c r="G186" s="4"/>
      <c r="H186" s="3"/>
      <c r="I186" s="3"/>
      <c r="J186" s="3"/>
      <c r="K186" s="3"/>
      <c r="L186" s="3"/>
      <c r="M186" s="3"/>
      <c r="N186" s="5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  <c r="AK186" s="3"/>
      <c r="AL186" s="3"/>
      <c r="AM186" s="3"/>
      <c r="AN186" s="3"/>
      <c r="AO186" s="3"/>
      <c r="AP186" s="3"/>
      <c r="AQ186" s="3"/>
      <c r="AR186" s="3"/>
      <c r="AS186" s="3"/>
      <c r="AT186" s="3"/>
      <c r="AU186" s="3"/>
      <c r="AV186" s="3"/>
      <c r="AW186" s="3"/>
      <c r="AX186" s="3"/>
      <c r="AY186" s="3"/>
      <c r="AZ186" s="3"/>
    </row>
    <row r="187" customFormat="false" ht="15" hidden="false" customHeight="false" outlineLevel="0" collapsed="false">
      <c r="A187" s="3"/>
      <c r="B187" s="3"/>
      <c r="C187" s="3"/>
      <c r="D187" s="3"/>
      <c r="E187" s="3"/>
      <c r="F187" s="3"/>
      <c r="G187" s="4"/>
      <c r="H187" s="3"/>
      <c r="I187" s="3"/>
      <c r="J187" s="3"/>
      <c r="K187" s="3"/>
      <c r="L187" s="3"/>
      <c r="M187" s="3"/>
      <c r="N187" s="5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</row>
    <row r="188" customFormat="false" ht="15" hidden="false" customHeight="false" outlineLevel="0" collapsed="false">
      <c r="A188" s="3"/>
      <c r="B188" s="3"/>
      <c r="C188" s="3"/>
      <c r="D188" s="3"/>
      <c r="E188" s="3"/>
      <c r="F188" s="3"/>
      <c r="G188" s="4"/>
      <c r="H188" s="3"/>
      <c r="I188" s="3"/>
      <c r="J188" s="3"/>
      <c r="K188" s="3"/>
      <c r="L188" s="3"/>
      <c r="M188" s="3"/>
      <c r="N188" s="5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  <c r="AK188" s="3"/>
      <c r="AL188" s="3"/>
      <c r="AM188" s="3"/>
      <c r="AN188" s="3"/>
      <c r="AO188" s="3"/>
      <c r="AP188" s="3"/>
      <c r="AQ188" s="3"/>
      <c r="AR188" s="3"/>
      <c r="AS188" s="3"/>
      <c r="AT188" s="3"/>
      <c r="AU188" s="3"/>
      <c r="AV188" s="3"/>
      <c r="AW188" s="3"/>
      <c r="AX188" s="3"/>
      <c r="AY188" s="3"/>
      <c r="AZ188" s="3"/>
    </row>
    <row r="189" customFormat="false" ht="15" hidden="false" customHeight="false" outlineLevel="0" collapsed="false">
      <c r="A189" s="3"/>
      <c r="B189" s="3"/>
      <c r="C189" s="3"/>
      <c r="D189" s="3"/>
      <c r="E189" s="3"/>
      <c r="F189" s="3"/>
      <c r="G189" s="4"/>
      <c r="H189" s="3"/>
      <c r="I189" s="3"/>
      <c r="J189" s="3"/>
      <c r="K189" s="3"/>
      <c r="L189" s="3"/>
      <c r="M189" s="3"/>
      <c r="N189" s="5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</row>
    <row r="190" customFormat="false" ht="15" hidden="false" customHeight="false" outlineLevel="0" collapsed="false">
      <c r="A190" s="3"/>
      <c r="B190" s="3"/>
      <c r="C190" s="3"/>
      <c r="D190" s="3"/>
      <c r="E190" s="3"/>
      <c r="F190" s="3"/>
      <c r="G190" s="4"/>
      <c r="H190" s="3"/>
      <c r="I190" s="3"/>
      <c r="J190" s="3"/>
      <c r="K190" s="3"/>
      <c r="L190" s="3"/>
      <c r="M190" s="3"/>
      <c r="N190" s="5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  <c r="AK190" s="3"/>
      <c r="AL190" s="3"/>
      <c r="AM190" s="3"/>
      <c r="AN190" s="3"/>
      <c r="AO190" s="3"/>
      <c r="AP190" s="3"/>
      <c r="AQ190" s="3"/>
      <c r="AR190" s="3"/>
      <c r="AS190" s="3"/>
      <c r="AT190" s="3"/>
      <c r="AU190" s="3"/>
      <c r="AV190" s="3"/>
      <c r="AW190" s="3"/>
      <c r="AX190" s="3"/>
      <c r="AY190" s="3"/>
      <c r="AZ190" s="3"/>
    </row>
    <row r="191" customFormat="false" ht="15" hidden="false" customHeight="false" outlineLevel="0" collapsed="false">
      <c r="A191" s="3"/>
      <c r="B191" s="3"/>
      <c r="C191" s="3"/>
      <c r="D191" s="3"/>
      <c r="E191" s="3"/>
      <c r="F191" s="3"/>
      <c r="G191" s="4"/>
      <c r="H191" s="3"/>
      <c r="I191" s="3"/>
      <c r="J191" s="3"/>
      <c r="K191" s="3"/>
      <c r="L191" s="3"/>
      <c r="M191" s="3"/>
      <c r="N191" s="5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</row>
    <row r="192" customFormat="false" ht="15" hidden="false" customHeight="false" outlineLevel="0" collapsed="false">
      <c r="A192" s="3"/>
      <c r="B192" s="3"/>
      <c r="C192" s="3"/>
      <c r="D192" s="3"/>
      <c r="E192" s="3"/>
      <c r="F192" s="3"/>
      <c r="G192" s="4"/>
      <c r="H192" s="3"/>
      <c r="I192" s="3"/>
      <c r="J192" s="3"/>
      <c r="K192" s="3"/>
      <c r="L192" s="3"/>
      <c r="M192" s="3"/>
      <c r="N192" s="5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  <c r="AK192" s="3"/>
      <c r="AL192" s="3"/>
      <c r="AM192" s="3"/>
      <c r="AN192" s="3"/>
      <c r="AO192" s="3"/>
      <c r="AP192" s="3"/>
      <c r="AQ192" s="3"/>
      <c r="AR192" s="3"/>
      <c r="AS192" s="3"/>
      <c r="AT192" s="3"/>
      <c r="AU192" s="3"/>
      <c r="AV192" s="3"/>
      <c r="AW192" s="3"/>
      <c r="AX192" s="3"/>
      <c r="AY192" s="3"/>
      <c r="AZ192" s="3"/>
    </row>
    <row r="193" customFormat="false" ht="15" hidden="false" customHeight="false" outlineLevel="0" collapsed="false">
      <c r="A193" s="3"/>
      <c r="B193" s="3"/>
      <c r="C193" s="3"/>
      <c r="D193" s="3"/>
      <c r="E193" s="3"/>
      <c r="F193" s="3"/>
      <c r="G193" s="4"/>
      <c r="H193" s="3"/>
      <c r="I193" s="3"/>
      <c r="J193" s="3"/>
      <c r="K193" s="3"/>
      <c r="L193" s="3"/>
      <c r="M193" s="3"/>
      <c r="N193" s="5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</row>
    <row r="194" customFormat="false" ht="15" hidden="false" customHeight="false" outlineLevel="0" collapsed="false">
      <c r="A194" s="3"/>
      <c r="B194" s="3"/>
      <c r="C194" s="3"/>
      <c r="D194" s="3"/>
      <c r="E194" s="3"/>
      <c r="F194" s="3"/>
      <c r="G194" s="4"/>
      <c r="H194" s="3"/>
      <c r="I194" s="3"/>
      <c r="J194" s="3"/>
      <c r="K194" s="3"/>
      <c r="L194" s="3"/>
      <c r="M194" s="3"/>
      <c r="N194" s="5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  <c r="AK194" s="3"/>
      <c r="AL194" s="3"/>
      <c r="AM194" s="3"/>
      <c r="AN194" s="3"/>
      <c r="AO194" s="3"/>
      <c r="AP194" s="3"/>
      <c r="AQ194" s="3"/>
      <c r="AR194" s="3"/>
      <c r="AS194" s="3"/>
      <c r="AT194" s="3"/>
      <c r="AU194" s="3"/>
      <c r="AV194" s="3"/>
      <c r="AW194" s="3"/>
      <c r="AX194" s="3"/>
      <c r="AY194" s="3"/>
      <c r="AZ194" s="3"/>
    </row>
    <row r="195" customFormat="false" ht="15" hidden="false" customHeight="false" outlineLevel="0" collapsed="false">
      <c r="A195" s="3"/>
      <c r="B195" s="3"/>
      <c r="C195" s="3"/>
      <c r="D195" s="3"/>
      <c r="E195" s="3"/>
      <c r="F195" s="3"/>
      <c r="G195" s="4"/>
      <c r="H195" s="3"/>
      <c r="I195" s="3"/>
      <c r="J195" s="3"/>
      <c r="K195" s="3"/>
      <c r="L195" s="3"/>
      <c r="M195" s="3"/>
      <c r="N195" s="5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</row>
    <row r="196" customFormat="false" ht="15" hidden="false" customHeight="false" outlineLevel="0" collapsed="false">
      <c r="A196" s="3"/>
      <c r="B196" s="3"/>
      <c r="C196" s="3"/>
      <c r="D196" s="3"/>
      <c r="E196" s="3"/>
      <c r="F196" s="3"/>
      <c r="G196" s="4"/>
      <c r="H196" s="3"/>
      <c r="I196" s="3"/>
      <c r="J196" s="3"/>
      <c r="K196" s="3"/>
      <c r="L196" s="3"/>
      <c r="M196" s="3"/>
      <c r="N196" s="5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  <c r="AK196" s="3"/>
      <c r="AL196" s="3"/>
      <c r="AM196" s="3"/>
      <c r="AN196" s="3"/>
      <c r="AO196" s="3"/>
      <c r="AP196" s="3"/>
      <c r="AQ196" s="3"/>
      <c r="AR196" s="3"/>
      <c r="AS196" s="3"/>
      <c r="AT196" s="3"/>
      <c r="AU196" s="3"/>
      <c r="AV196" s="3"/>
      <c r="AW196" s="3"/>
      <c r="AX196" s="3"/>
      <c r="AY196" s="3"/>
      <c r="AZ196" s="3"/>
    </row>
    <row r="197" customFormat="false" ht="15" hidden="false" customHeight="false" outlineLevel="0" collapsed="false">
      <c r="A197" s="3"/>
      <c r="B197" s="3"/>
      <c r="C197" s="3"/>
      <c r="D197" s="3"/>
      <c r="E197" s="3"/>
      <c r="F197" s="3"/>
      <c r="G197" s="4"/>
      <c r="H197" s="3"/>
      <c r="I197" s="3"/>
      <c r="J197" s="3"/>
      <c r="K197" s="3"/>
      <c r="L197" s="3"/>
      <c r="M197" s="3"/>
      <c r="N197" s="5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</row>
    <row r="198" customFormat="false" ht="15" hidden="false" customHeight="false" outlineLevel="0" collapsed="false">
      <c r="A198" s="3"/>
      <c r="B198" s="3"/>
      <c r="C198" s="3"/>
      <c r="D198" s="3"/>
      <c r="E198" s="3"/>
      <c r="F198" s="3"/>
      <c r="G198" s="4"/>
      <c r="H198" s="3"/>
      <c r="I198" s="3"/>
      <c r="J198" s="3"/>
      <c r="K198" s="3"/>
      <c r="L198" s="3"/>
      <c r="M198" s="3"/>
      <c r="N198" s="5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  <c r="AK198" s="3"/>
      <c r="AL198" s="3"/>
      <c r="AM198" s="3"/>
      <c r="AN198" s="3"/>
      <c r="AO198" s="3"/>
      <c r="AP198" s="3"/>
      <c r="AQ198" s="3"/>
      <c r="AR198" s="3"/>
      <c r="AS198" s="3"/>
      <c r="AT198" s="3"/>
      <c r="AU198" s="3"/>
      <c r="AV198" s="3"/>
      <c r="AW198" s="3"/>
      <c r="AX198" s="3"/>
      <c r="AY198" s="3"/>
      <c r="AZ198" s="3"/>
    </row>
    <row r="199" customFormat="false" ht="15" hidden="false" customHeight="false" outlineLevel="0" collapsed="false">
      <c r="A199" s="3"/>
      <c r="B199" s="3"/>
      <c r="C199" s="3"/>
      <c r="D199" s="3"/>
      <c r="E199" s="3"/>
      <c r="F199" s="3"/>
      <c r="G199" s="4"/>
      <c r="H199" s="3"/>
      <c r="I199" s="3"/>
      <c r="J199" s="3"/>
      <c r="K199" s="3"/>
      <c r="L199" s="3"/>
      <c r="M199" s="3"/>
      <c r="N199" s="5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</row>
    <row r="200" customFormat="false" ht="15" hidden="false" customHeight="false" outlineLevel="0" collapsed="false">
      <c r="A200" s="3"/>
      <c r="B200" s="3"/>
      <c r="C200" s="3"/>
      <c r="D200" s="3"/>
      <c r="E200" s="3"/>
      <c r="F200" s="3"/>
      <c r="G200" s="4"/>
      <c r="H200" s="3"/>
      <c r="I200" s="3"/>
      <c r="J200" s="3"/>
      <c r="K200" s="3"/>
      <c r="L200" s="3"/>
      <c r="M200" s="3"/>
      <c r="N200" s="5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  <c r="AK200" s="3"/>
      <c r="AL200" s="3"/>
      <c r="AM200" s="3"/>
      <c r="AN200" s="3"/>
      <c r="AO200" s="3"/>
      <c r="AP200" s="3"/>
      <c r="AQ200" s="3"/>
      <c r="AR200" s="3"/>
      <c r="AS200" s="3"/>
      <c r="AT200" s="3"/>
      <c r="AU200" s="3"/>
      <c r="AV200" s="3"/>
      <c r="AW200" s="3"/>
      <c r="AX200" s="3"/>
      <c r="AY200" s="3"/>
      <c r="AZ200" s="3"/>
    </row>
    <row r="201" customFormat="false" ht="15" hidden="false" customHeight="false" outlineLevel="0" collapsed="false">
      <c r="A201" s="3"/>
      <c r="B201" s="3"/>
      <c r="C201" s="3"/>
      <c r="D201" s="3"/>
      <c r="E201" s="3"/>
      <c r="F201" s="3"/>
      <c r="G201" s="4"/>
      <c r="H201" s="3"/>
      <c r="I201" s="3"/>
      <c r="J201" s="3"/>
      <c r="K201" s="3"/>
      <c r="L201" s="3"/>
      <c r="M201" s="3"/>
      <c r="N201" s="5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</row>
    <row r="202" customFormat="false" ht="15" hidden="false" customHeight="false" outlineLevel="0" collapsed="false">
      <c r="A202" s="3"/>
      <c r="B202" s="3"/>
      <c r="C202" s="3"/>
      <c r="D202" s="3"/>
      <c r="E202" s="3"/>
      <c r="F202" s="3"/>
      <c r="G202" s="4"/>
      <c r="H202" s="3"/>
      <c r="I202" s="3"/>
      <c r="J202" s="3"/>
      <c r="K202" s="3"/>
      <c r="L202" s="3"/>
      <c r="M202" s="3"/>
      <c r="N202" s="5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  <c r="AK202" s="3"/>
      <c r="AL202" s="3"/>
      <c r="AM202" s="3"/>
      <c r="AN202" s="3"/>
      <c r="AO202" s="3"/>
      <c r="AP202" s="3"/>
      <c r="AQ202" s="3"/>
      <c r="AR202" s="3"/>
      <c r="AS202" s="3"/>
      <c r="AT202" s="3"/>
      <c r="AU202" s="3"/>
      <c r="AV202" s="3"/>
      <c r="AW202" s="3"/>
      <c r="AX202" s="3"/>
      <c r="AY202" s="3"/>
      <c r="AZ202" s="3"/>
    </row>
    <row r="203" customFormat="false" ht="15" hidden="false" customHeight="false" outlineLevel="0" collapsed="false">
      <c r="A203" s="3"/>
      <c r="B203" s="3"/>
      <c r="C203" s="3"/>
      <c r="D203" s="3"/>
      <c r="E203" s="3"/>
      <c r="F203" s="3"/>
      <c r="G203" s="4"/>
      <c r="H203" s="3"/>
      <c r="I203" s="3"/>
      <c r="J203" s="3"/>
      <c r="K203" s="3"/>
      <c r="L203" s="3"/>
      <c r="M203" s="3"/>
      <c r="N203" s="5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</row>
    <row r="204" customFormat="false" ht="15" hidden="false" customHeight="false" outlineLevel="0" collapsed="false">
      <c r="A204" s="3"/>
      <c r="B204" s="3"/>
      <c r="C204" s="3"/>
      <c r="D204" s="3"/>
      <c r="E204" s="3"/>
      <c r="F204" s="3"/>
      <c r="G204" s="4"/>
      <c r="H204" s="3"/>
      <c r="I204" s="3"/>
      <c r="J204" s="3"/>
      <c r="K204" s="3"/>
      <c r="L204" s="3"/>
      <c r="M204" s="3"/>
      <c r="N204" s="5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  <c r="AK204" s="3"/>
      <c r="AL204" s="3"/>
      <c r="AM204" s="3"/>
      <c r="AN204" s="3"/>
      <c r="AO204" s="3"/>
      <c r="AP204" s="3"/>
      <c r="AQ204" s="3"/>
      <c r="AR204" s="3"/>
      <c r="AS204" s="3"/>
      <c r="AT204" s="3"/>
      <c r="AU204" s="3"/>
      <c r="AV204" s="3"/>
      <c r="AW204" s="3"/>
      <c r="AX204" s="3"/>
      <c r="AY204" s="3"/>
      <c r="AZ204" s="3"/>
    </row>
    <row r="205" customFormat="false" ht="15" hidden="false" customHeight="false" outlineLevel="0" collapsed="false">
      <c r="A205" s="3"/>
      <c r="B205" s="3"/>
      <c r="C205" s="3"/>
      <c r="D205" s="3"/>
      <c r="E205" s="3"/>
      <c r="F205" s="3"/>
      <c r="G205" s="4"/>
      <c r="H205" s="3"/>
      <c r="I205" s="3"/>
      <c r="J205" s="3"/>
      <c r="K205" s="3"/>
      <c r="L205" s="3"/>
      <c r="M205" s="3"/>
      <c r="N205" s="5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</row>
    <row r="206" customFormat="false" ht="15" hidden="false" customHeight="false" outlineLevel="0" collapsed="false">
      <c r="A206" s="3"/>
      <c r="B206" s="3"/>
      <c r="C206" s="3"/>
      <c r="D206" s="3"/>
      <c r="E206" s="3"/>
      <c r="F206" s="3"/>
      <c r="G206" s="4"/>
      <c r="H206" s="3"/>
      <c r="I206" s="3"/>
      <c r="J206" s="3"/>
      <c r="K206" s="3"/>
      <c r="L206" s="3"/>
      <c r="M206" s="3"/>
      <c r="N206" s="5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  <c r="AK206" s="3"/>
      <c r="AL206" s="3"/>
      <c r="AM206" s="3"/>
      <c r="AN206" s="3"/>
      <c r="AO206" s="3"/>
      <c r="AP206" s="3"/>
      <c r="AQ206" s="3"/>
      <c r="AR206" s="3"/>
      <c r="AS206" s="3"/>
      <c r="AT206" s="3"/>
      <c r="AU206" s="3"/>
      <c r="AV206" s="3"/>
      <c r="AW206" s="3"/>
      <c r="AX206" s="3"/>
      <c r="AY206" s="3"/>
      <c r="AZ206" s="3"/>
    </row>
    <row r="207" customFormat="false" ht="15" hidden="false" customHeight="false" outlineLevel="0" collapsed="false">
      <c r="A207" s="3"/>
      <c r="B207" s="3"/>
      <c r="C207" s="3"/>
      <c r="D207" s="3"/>
      <c r="E207" s="3"/>
      <c r="F207" s="3"/>
      <c r="G207" s="4"/>
      <c r="H207" s="3"/>
      <c r="I207" s="3"/>
      <c r="J207" s="3"/>
      <c r="K207" s="3"/>
      <c r="L207" s="3"/>
      <c r="M207" s="3"/>
      <c r="N207" s="5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</row>
    <row r="208" customFormat="false" ht="15" hidden="false" customHeight="false" outlineLevel="0" collapsed="false">
      <c r="A208" s="3"/>
      <c r="B208" s="3"/>
      <c r="C208" s="3"/>
      <c r="D208" s="3"/>
      <c r="E208" s="3"/>
      <c r="F208" s="3"/>
      <c r="G208" s="4"/>
      <c r="H208" s="3"/>
      <c r="I208" s="3"/>
      <c r="J208" s="3"/>
      <c r="K208" s="3"/>
      <c r="L208" s="3"/>
      <c r="M208" s="3"/>
      <c r="N208" s="5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  <c r="AK208" s="3"/>
      <c r="AL208" s="3"/>
      <c r="AM208" s="3"/>
      <c r="AN208" s="3"/>
      <c r="AO208" s="3"/>
      <c r="AP208" s="3"/>
      <c r="AQ208" s="3"/>
      <c r="AR208" s="3"/>
      <c r="AS208" s="3"/>
      <c r="AT208" s="3"/>
      <c r="AU208" s="3"/>
      <c r="AV208" s="3"/>
      <c r="AW208" s="3"/>
      <c r="AX208" s="3"/>
      <c r="AY208" s="3"/>
      <c r="AZ208" s="3"/>
    </row>
    <row r="209" customFormat="false" ht="15" hidden="false" customHeight="false" outlineLevel="0" collapsed="false">
      <c r="A209" s="3"/>
      <c r="B209" s="3"/>
      <c r="C209" s="3"/>
      <c r="D209" s="3"/>
      <c r="E209" s="3"/>
      <c r="F209" s="3"/>
      <c r="G209" s="4"/>
      <c r="H209" s="3"/>
      <c r="I209" s="3"/>
      <c r="J209" s="3"/>
      <c r="K209" s="3"/>
      <c r="L209" s="3"/>
      <c r="M209" s="3"/>
      <c r="N209" s="5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</row>
    <row r="210" customFormat="false" ht="15" hidden="false" customHeight="false" outlineLevel="0" collapsed="false">
      <c r="A210" s="3"/>
      <c r="B210" s="3"/>
      <c r="C210" s="3"/>
      <c r="D210" s="3"/>
      <c r="E210" s="3"/>
      <c r="F210" s="3"/>
      <c r="G210" s="4"/>
      <c r="H210" s="3"/>
      <c r="I210" s="3"/>
      <c r="J210" s="3"/>
      <c r="K210" s="3"/>
      <c r="L210" s="3"/>
      <c r="M210" s="3"/>
      <c r="N210" s="5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  <c r="AK210" s="3"/>
      <c r="AL210" s="3"/>
      <c r="AM210" s="3"/>
      <c r="AN210" s="3"/>
      <c r="AO210" s="3"/>
      <c r="AP210" s="3"/>
      <c r="AQ210" s="3"/>
      <c r="AR210" s="3"/>
      <c r="AS210" s="3"/>
      <c r="AT210" s="3"/>
      <c r="AU210" s="3"/>
      <c r="AV210" s="3"/>
      <c r="AW210" s="3"/>
      <c r="AX210" s="3"/>
      <c r="AY210" s="3"/>
      <c r="AZ210" s="3"/>
    </row>
    <row r="211" customFormat="false" ht="15" hidden="false" customHeight="false" outlineLevel="0" collapsed="false">
      <c r="A211" s="3"/>
      <c r="B211" s="3"/>
      <c r="C211" s="3"/>
      <c r="D211" s="3"/>
      <c r="E211" s="3"/>
      <c r="F211" s="3"/>
      <c r="G211" s="4"/>
      <c r="H211" s="3"/>
      <c r="I211" s="3"/>
      <c r="J211" s="3"/>
      <c r="K211" s="3"/>
      <c r="L211" s="3"/>
      <c r="M211" s="3"/>
      <c r="N211" s="5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</row>
    <row r="212" customFormat="false" ht="15" hidden="false" customHeight="false" outlineLevel="0" collapsed="false">
      <c r="A212" s="3"/>
      <c r="B212" s="3"/>
      <c r="C212" s="3"/>
      <c r="D212" s="3"/>
      <c r="E212" s="3"/>
      <c r="F212" s="3"/>
      <c r="G212" s="4"/>
      <c r="H212" s="3"/>
      <c r="I212" s="3"/>
      <c r="J212" s="3"/>
      <c r="K212" s="3"/>
      <c r="L212" s="3"/>
      <c r="M212" s="3"/>
      <c r="N212" s="5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  <c r="AK212" s="3"/>
      <c r="AL212" s="3"/>
      <c r="AM212" s="3"/>
      <c r="AN212" s="3"/>
      <c r="AO212" s="3"/>
      <c r="AP212" s="3"/>
      <c r="AQ212" s="3"/>
      <c r="AR212" s="3"/>
      <c r="AS212" s="3"/>
      <c r="AT212" s="3"/>
      <c r="AU212" s="3"/>
      <c r="AV212" s="3"/>
      <c r="AW212" s="3"/>
      <c r="AX212" s="3"/>
      <c r="AY212" s="3"/>
      <c r="AZ212" s="3"/>
    </row>
    <row r="213" customFormat="false" ht="15" hidden="false" customHeight="false" outlineLevel="0" collapsed="false">
      <c r="A213" s="3"/>
      <c r="B213" s="3"/>
      <c r="C213" s="3"/>
      <c r="D213" s="3"/>
      <c r="E213" s="3"/>
      <c r="F213" s="3"/>
      <c r="G213" s="4"/>
      <c r="H213" s="3"/>
      <c r="I213" s="3"/>
      <c r="J213" s="3"/>
      <c r="K213" s="3"/>
      <c r="L213" s="3"/>
      <c r="M213" s="3"/>
      <c r="N213" s="5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</row>
    <row r="214" customFormat="false" ht="15" hidden="false" customHeight="false" outlineLevel="0" collapsed="false">
      <c r="A214" s="3"/>
      <c r="B214" s="3"/>
      <c r="C214" s="3"/>
      <c r="D214" s="3"/>
      <c r="E214" s="3"/>
      <c r="F214" s="3"/>
      <c r="G214" s="4"/>
      <c r="H214" s="3"/>
      <c r="I214" s="3"/>
      <c r="J214" s="3"/>
      <c r="K214" s="3"/>
      <c r="L214" s="3"/>
      <c r="M214" s="3"/>
      <c r="N214" s="5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  <c r="AK214" s="3"/>
      <c r="AL214" s="3"/>
      <c r="AM214" s="3"/>
      <c r="AN214" s="3"/>
      <c r="AO214" s="3"/>
      <c r="AP214" s="3"/>
      <c r="AQ214" s="3"/>
      <c r="AR214" s="3"/>
      <c r="AS214" s="3"/>
      <c r="AT214" s="3"/>
      <c r="AU214" s="3"/>
      <c r="AV214" s="3"/>
      <c r="AW214" s="3"/>
      <c r="AX214" s="3"/>
      <c r="AY214" s="3"/>
      <c r="AZ214" s="3"/>
    </row>
    <row r="215" customFormat="false" ht="15" hidden="false" customHeight="false" outlineLevel="0" collapsed="false">
      <c r="A215" s="3"/>
      <c r="B215" s="3"/>
      <c r="C215" s="3"/>
      <c r="D215" s="3"/>
      <c r="E215" s="3"/>
      <c r="F215" s="3"/>
      <c r="G215" s="4"/>
      <c r="H215" s="3"/>
      <c r="I215" s="3"/>
      <c r="J215" s="3"/>
      <c r="K215" s="3"/>
      <c r="L215" s="3"/>
      <c r="M215" s="3"/>
      <c r="N215" s="5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</row>
    <row r="216" customFormat="false" ht="15" hidden="false" customHeight="false" outlineLevel="0" collapsed="false">
      <c r="A216" s="3"/>
      <c r="B216" s="3"/>
      <c r="C216" s="3"/>
      <c r="D216" s="3"/>
      <c r="E216" s="3"/>
      <c r="F216" s="3"/>
      <c r="G216" s="4"/>
      <c r="H216" s="3"/>
      <c r="I216" s="3"/>
      <c r="J216" s="3"/>
      <c r="K216" s="3"/>
      <c r="L216" s="3"/>
      <c r="M216" s="3"/>
      <c r="N216" s="5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  <c r="AK216" s="3"/>
      <c r="AL216" s="3"/>
      <c r="AM216" s="3"/>
      <c r="AN216" s="3"/>
      <c r="AO216" s="3"/>
      <c r="AP216" s="3"/>
      <c r="AQ216" s="3"/>
      <c r="AR216" s="3"/>
      <c r="AS216" s="3"/>
      <c r="AT216" s="3"/>
      <c r="AU216" s="3"/>
      <c r="AV216" s="3"/>
      <c r="AW216" s="3"/>
      <c r="AX216" s="3"/>
      <c r="AY216" s="3"/>
      <c r="AZ216" s="3"/>
    </row>
    <row r="217" customFormat="false" ht="15" hidden="false" customHeight="false" outlineLevel="0" collapsed="false">
      <c r="A217" s="3"/>
      <c r="B217" s="3"/>
      <c r="C217" s="3"/>
      <c r="D217" s="3"/>
      <c r="E217" s="3"/>
      <c r="F217" s="3"/>
      <c r="G217" s="4"/>
      <c r="H217" s="3"/>
      <c r="I217" s="3"/>
      <c r="J217" s="3"/>
      <c r="K217" s="3"/>
      <c r="L217" s="3"/>
      <c r="M217" s="3"/>
      <c r="N217" s="5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</row>
    <row r="218" customFormat="false" ht="15" hidden="false" customHeight="false" outlineLevel="0" collapsed="false">
      <c r="A218" s="3"/>
      <c r="B218" s="3"/>
      <c r="C218" s="3"/>
      <c r="D218" s="3"/>
      <c r="E218" s="3"/>
      <c r="F218" s="3"/>
      <c r="G218" s="4"/>
      <c r="H218" s="3"/>
      <c r="I218" s="3"/>
      <c r="J218" s="3"/>
      <c r="K218" s="3"/>
      <c r="L218" s="3"/>
      <c r="M218" s="3"/>
      <c r="N218" s="5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  <c r="AK218" s="3"/>
      <c r="AL218" s="3"/>
      <c r="AM218" s="3"/>
      <c r="AN218" s="3"/>
      <c r="AO218" s="3"/>
      <c r="AP218" s="3"/>
      <c r="AQ218" s="3"/>
      <c r="AR218" s="3"/>
      <c r="AS218" s="3"/>
      <c r="AT218" s="3"/>
      <c r="AU218" s="3"/>
      <c r="AV218" s="3"/>
      <c r="AW218" s="3"/>
      <c r="AX218" s="3"/>
      <c r="AY218" s="3"/>
      <c r="AZ218" s="3"/>
    </row>
    <row r="219" customFormat="false" ht="15" hidden="false" customHeight="false" outlineLevel="0" collapsed="false">
      <c r="A219" s="3"/>
      <c r="B219" s="3"/>
      <c r="C219" s="3"/>
      <c r="D219" s="3"/>
      <c r="E219" s="3"/>
      <c r="F219" s="3"/>
      <c r="G219" s="4"/>
      <c r="H219" s="3"/>
      <c r="I219" s="3"/>
      <c r="J219" s="3"/>
      <c r="K219" s="3"/>
      <c r="L219" s="3"/>
      <c r="M219" s="3"/>
      <c r="N219" s="5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</row>
    <row r="220" customFormat="false" ht="15" hidden="false" customHeight="false" outlineLevel="0" collapsed="false">
      <c r="A220" s="3"/>
      <c r="B220" s="3"/>
      <c r="C220" s="3"/>
      <c r="D220" s="3"/>
      <c r="E220" s="3"/>
      <c r="F220" s="3"/>
      <c r="G220" s="4"/>
      <c r="H220" s="3"/>
      <c r="I220" s="3"/>
      <c r="J220" s="3"/>
      <c r="K220" s="3"/>
      <c r="L220" s="3"/>
      <c r="M220" s="3"/>
      <c r="N220" s="5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  <c r="AK220" s="3"/>
      <c r="AL220" s="3"/>
      <c r="AM220" s="3"/>
      <c r="AN220" s="3"/>
      <c r="AO220" s="3"/>
      <c r="AP220" s="3"/>
      <c r="AQ220" s="3"/>
      <c r="AR220" s="3"/>
      <c r="AS220" s="3"/>
      <c r="AT220" s="3"/>
      <c r="AU220" s="3"/>
      <c r="AV220" s="3"/>
      <c r="AW220" s="3"/>
      <c r="AX220" s="3"/>
      <c r="AY220" s="3"/>
      <c r="AZ220" s="3"/>
    </row>
    <row r="221" customFormat="false" ht="15" hidden="false" customHeight="false" outlineLevel="0" collapsed="false">
      <c r="A221" s="3"/>
      <c r="B221" s="3"/>
      <c r="C221" s="3"/>
      <c r="D221" s="3"/>
      <c r="E221" s="3"/>
      <c r="F221" s="3"/>
      <c r="G221" s="4"/>
      <c r="H221" s="3"/>
      <c r="I221" s="3"/>
      <c r="J221" s="3"/>
      <c r="K221" s="3"/>
      <c r="L221" s="3"/>
      <c r="M221" s="3"/>
      <c r="N221" s="5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</row>
    <row r="222" customFormat="false" ht="15" hidden="false" customHeight="false" outlineLevel="0" collapsed="false">
      <c r="A222" s="3"/>
      <c r="B222" s="3"/>
      <c r="C222" s="3"/>
      <c r="D222" s="3"/>
      <c r="E222" s="3"/>
      <c r="F222" s="3"/>
      <c r="G222" s="4"/>
      <c r="H222" s="3"/>
      <c r="I222" s="3"/>
      <c r="J222" s="3"/>
      <c r="K222" s="3"/>
      <c r="L222" s="3"/>
      <c r="M222" s="3"/>
      <c r="N222" s="5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  <c r="AK222" s="3"/>
      <c r="AL222" s="3"/>
      <c r="AM222" s="3"/>
      <c r="AN222" s="3"/>
      <c r="AO222" s="3"/>
      <c r="AP222" s="3"/>
      <c r="AQ222" s="3"/>
      <c r="AR222" s="3"/>
      <c r="AS222" s="3"/>
      <c r="AT222" s="3"/>
      <c r="AU222" s="3"/>
      <c r="AV222" s="3"/>
      <c r="AW222" s="3"/>
      <c r="AX222" s="3"/>
      <c r="AY222" s="3"/>
      <c r="AZ222" s="3"/>
    </row>
    <row r="223" customFormat="false" ht="15" hidden="false" customHeight="false" outlineLevel="0" collapsed="false">
      <c r="A223" s="3"/>
      <c r="B223" s="3"/>
      <c r="C223" s="3"/>
      <c r="D223" s="3"/>
      <c r="E223" s="3"/>
      <c r="F223" s="3"/>
      <c r="G223" s="4"/>
      <c r="H223" s="3"/>
      <c r="I223" s="3"/>
      <c r="J223" s="3"/>
      <c r="K223" s="3"/>
      <c r="L223" s="3"/>
      <c r="M223" s="3"/>
      <c r="N223" s="5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</row>
    <row r="224" customFormat="false" ht="15" hidden="false" customHeight="false" outlineLevel="0" collapsed="false">
      <c r="A224" s="3"/>
      <c r="B224" s="3"/>
      <c r="C224" s="3"/>
      <c r="D224" s="3"/>
      <c r="E224" s="3"/>
      <c r="F224" s="3"/>
      <c r="G224" s="4"/>
      <c r="H224" s="3"/>
      <c r="I224" s="3"/>
      <c r="J224" s="3"/>
      <c r="K224" s="3"/>
      <c r="L224" s="3"/>
      <c r="M224" s="3"/>
      <c r="N224" s="5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  <c r="AK224" s="3"/>
      <c r="AL224" s="3"/>
      <c r="AM224" s="3"/>
      <c r="AN224" s="3"/>
      <c r="AO224" s="3"/>
      <c r="AP224" s="3"/>
      <c r="AQ224" s="3"/>
      <c r="AR224" s="3"/>
      <c r="AS224" s="3"/>
      <c r="AT224" s="3"/>
      <c r="AU224" s="3"/>
      <c r="AV224" s="3"/>
      <c r="AW224" s="3"/>
      <c r="AX224" s="3"/>
      <c r="AY224" s="3"/>
      <c r="AZ224" s="3"/>
    </row>
    <row r="225" customFormat="false" ht="15" hidden="false" customHeight="false" outlineLevel="0" collapsed="false">
      <c r="A225" s="3"/>
      <c r="B225" s="3"/>
      <c r="C225" s="3"/>
      <c r="D225" s="3"/>
      <c r="E225" s="3"/>
      <c r="F225" s="3"/>
      <c r="G225" s="4"/>
      <c r="H225" s="3"/>
      <c r="I225" s="3"/>
      <c r="J225" s="3"/>
      <c r="K225" s="3"/>
      <c r="L225" s="3"/>
      <c r="M225" s="3"/>
      <c r="N225" s="5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</row>
    <row r="226" customFormat="false" ht="15" hidden="false" customHeight="false" outlineLevel="0" collapsed="false">
      <c r="A226" s="3"/>
      <c r="B226" s="3"/>
      <c r="C226" s="3"/>
      <c r="D226" s="3"/>
      <c r="E226" s="3"/>
      <c r="F226" s="3"/>
      <c r="G226" s="4"/>
      <c r="H226" s="3"/>
      <c r="I226" s="3"/>
      <c r="J226" s="3"/>
      <c r="K226" s="3"/>
      <c r="L226" s="3"/>
      <c r="M226" s="3"/>
      <c r="N226" s="5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3"/>
      <c r="AQ226" s="3"/>
      <c r="AR226" s="3"/>
      <c r="AS226" s="3"/>
      <c r="AT226" s="3"/>
      <c r="AU226" s="3"/>
      <c r="AV226" s="3"/>
      <c r="AW226" s="3"/>
      <c r="AX226" s="3"/>
      <c r="AY226" s="3"/>
      <c r="AZ226" s="3"/>
    </row>
    <row r="227" customFormat="false" ht="15" hidden="false" customHeight="false" outlineLevel="0" collapsed="false">
      <c r="A227" s="3"/>
      <c r="B227" s="3"/>
      <c r="C227" s="3"/>
      <c r="D227" s="3"/>
      <c r="E227" s="3"/>
      <c r="F227" s="3"/>
      <c r="G227" s="4"/>
      <c r="H227" s="3"/>
      <c r="I227" s="3"/>
      <c r="J227" s="3"/>
      <c r="K227" s="3"/>
      <c r="L227" s="3"/>
      <c r="M227" s="3"/>
      <c r="N227" s="5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</row>
    <row r="228" customFormat="false" ht="15" hidden="false" customHeight="false" outlineLevel="0" collapsed="false">
      <c r="A228" s="3"/>
      <c r="B228" s="3"/>
      <c r="C228" s="3"/>
      <c r="D228" s="3"/>
      <c r="E228" s="3"/>
      <c r="F228" s="3"/>
      <c r="G228" s="4"/>
      <c r="H228" s="3"/>
      <c r="I228" s="3"/>
      <c r="J228" s="3"/>
      <c r="K228" s="3"/>
      <c r="L228" s="3"/>
      <c r="M228" s="3"/>
      <c r="N228" s="5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  <c r="AK228" s="3"/>
      <c r="AL228" s="3"/>
      <c r="AM228" s="3"/>
      <c r="AN228" s="3"/>
      <c r="AO228" s="3"/>
      <c r="AP228" s="3"/>
      <c r="AQ228" s="3"/>
      <c r="AR228" s="3"/>
      <c r="AS228" s="3"/>
      <c r="AT228" s="3"/>
      <c r="AU228" s="3"/>
      <c r="AV228" s="3"/>
      <c r="AW228" s="3"/>
      <c r="AX228" s="3"/>
      <c r="AY228" s="3"/>
      <c r="AZ228" s="3"/>
    </row>
    <row r="229" customFormat="false" ht="15" hidden="false" customHeight="false" outlineLevel="0" collapsed="false">
      <c r="A229" s="3"/>
      <c r="B229" s="3"/>
      <c r="C229" s="3"/>
      <c r="D229" s="3"/>
      <c r="E229" s="3"/>
      <c r="F229" s="3"/>
      <c r="G229" s="4"/>
      <c r="H229" s="3"/>
      <c r="I229" s="3"/>
      <c r="J229" s="3"/>
      <c r="K229" s="3"/>
      <c r="L229" s="3"/>
      <c r="M229" s="3"/>
      <c r="N229" s="5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</row>
    <row r="230" customFormat="false" ht="15" hidden="false" customHeight="false" outlineLevel="0" collapsed="false">
      <c r="A230" s="3"/>
      <c r="B230" s="3"/>
      <c r="C230" s="3"/>
      <c r="D230" s="3"/>
      <c r="E230" s="3"/>
      <c r="F230" s="3"/>
      <c r="G230" s="4"/>
      <c r="H230" s="3"/>
      <c r="I230" s="3"/>
      <c r="J230" s="3"/>
      <c r="K230" s="3"/>
      <c r="L230" s="3"/>
      <c r="M230" s="3"/>
      <c r="N230" s="5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  <c r="AK230" s="3"/>
      <c r="AL230" s="3"/>
      <c r="AM230" s="3"/>
      <c r="AN230" s="3"/>
      <c r="AO230" s="3"/>
      <c r="AP230" s="3"/>
      <c r="AQ230" s="3"/>
      <c r="AR230" s="3"/>
      <c r="AS230" s="3"/>
      <c r="AT230" s="3"/>
      <c r="AU230" s="3"/>
      <c r="AV230" s="3"/>
      <c r="AW230" s="3"/>
      <c r="AX230" s="3"/>
      <c r="AY230" s="3"/>
      <c r="AZ230" s="3"/>
    </row>
    <row r="231" customFormat="false" ht="15" hidden="false" customHeight="false" outlineLevel="0" collapsed="false">
      <c r="A231" s="3"/>
      <c r="B231" s="3"/>
      <c r="C231" s="3"/>
      <c r="D231" s="3"/>
      <c r="E231" s="3"/>
      <c r="F231" s="3"/>
      <c r="G231" s="4"/>
      <c r="H231" s="3"/>
      <c r="I231" s="3"/>
      <c r="J231" s="3"/>
      <c r="K231" s="3"/>
      <c r="L231" s="3"/>
      <c r="M231" s="3"/>
      <c r="N231" s="5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</row>
    <row r="232" customFormat="false" ht="15" hidden="false" customHeight="false" outlineLevel="0" collapsed="false">
      <c r="A232" s="3"/>
      <c r="B232" s="3"/>
      <c r="C232" s="3"/>
      <c r="D232" s="3"/>
      <c r="E232" s="3"/>
      <c r="F232" s="3"/>
      <c r="G232" s="4"/>
      <c r="H232" s="3"/>
      <c r="I232" s="3"/>
      <c r="J232" s="3"/>
      <c r="K232" s="3"/>
      <c r="L232" s="3"/>
      <c r="M232" s="3"/>
      <c r="N232" s="5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  <c r="AK232" s="3"/>
      <c r="AL232" s="3"/>
      <c r="AM232" s="3"/>
      <c r="AN232" s="3"/>
      <c r="AO232" s="3"/>
      <c r="AP232" s="3"/>
      <c r="AQ232" s="3"/>
      <c r="AR232" s="3"/>
      <c r="AS232" s="3"/>
      <c r="AT232" s="3"/>
      <c r="AU232" s="3"/>
      <c r="AV232" s="3"/>
      <c r="AW232" s="3"/>
      <c r="AX232" s="3"/>
      <c r="AY232" s="3"/>
      <c r="AZ232" s="3"/>
    </row>
    <row r="233" customFormat="false" ht="15" hidden="false" customHeight="false" outlineLevel="0" collapsed="false">
      <c r="A233" s="3"/>
      <c r="B233" s="3"/>
      <c r="C233" s="3"/>
      <c r="D233" s="3"/>
      <c r="E233" s="3"/>
      <c r="F233" s="3"/>
      <c r="G233" s="4"/>
      <c r="H233" s="3"/>
      <c r="I233" s="3"/>
      <c r="J233" s="3"/>
      <c r="K233" s="3"/>
      <c r="L233" s="3"/>
      <c r="M233" s="3"/>
      <c r="N233" s="5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</row>
    <row r="234" customFormat="false" ht="15" hidden="false" customHeight="false" outlineLevel="0" collapsed="false">
      <c r="A234" s="3"/>
      <c r="B234" s="3"/>
      <c r="C234" s="3"/>
      <c r="D234" s="3"/>
      <c r="E234" s="3"/>
      <c r="F234" s="3"/>
      <c r="G234" s="4"/>
      <c r="H234" s="3"/>
      <c r="I234" s="3"/>
      <c r="J234" s="3"/>
      <c r="K234" s="3"/>
      <c r="L234" s="3"/>
      <c r="M234" s="3"/>
      <c r="N234" s="5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  <c r="AK234" s="3"/>
      <c r="AL234" s="3"/>
      <c r="AM234" s="3"/>
      <c r="AN234" s="3"/>
      <c r="AO234" s="3"/>
      <c r="AP234" s="3"/>
      <c r="AQ234" s="3"/>
      <c r="AR234" s="3"/>
      <c r="AS234" s="3"/>
      <c r="AT234" s="3"/>
      <c r="AU234" s="3"/>
      <c r="AV234" s="3"/>
      <c r="AW234" s="3"/>
      <c r="AX234" s="3"/>
      <c r="AY234" s="3"/>
      <c r="AZ234" s="3"/>
    </row>
    <row r="235" customFormat="false" ht="15" hidden="false" customHeight="false" outlineLevel="0" collapsed="false">
      <c r="A235" s="3"/>
      <c r="B235" s="3"/>
      <c r="C235" s="3"/>
      <c r="D235" s="3"/>
      <c r="E235" s="3"/>
      <c r="F235" s="3"/>
      <c r="G235" s="4"/>
      <c r="H235" s="3"/>
      <c r="I235" s="3"/>
      <c r="J235" s="3"/>
      <c r="K235" s="3"/>
      <c r="L235" s="3"/>
      <c r="M235" s="3"/>
      <c r="N235" s="5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</row>
    <row r="236" customFormat="false" ht="15" hidden="false" customHeight="false" outlineLevel="0" collapsed="false">
      <c r="A236" s="3"/>
      <c r="B236" s="3"/>
      <c r="C236" s="3"/>
      <c r="D236" s="3"/>
      <c r="E236" s="3"/>
      <c r="F236" s="3"/>
      <c r="G236" s="4"/>
      <c r="H236" s="3"/>
      <c r="I236" s="3"/>
      <c r="J236" s="3"/>
      <c r="K236" s="3"/>
      <c r="L236" s="3"/>
      <c r="M236" s="3"/>
      <c r="N236" s="5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  <c r="AK236" s="3"/>
      <c r="AL236" s="3"/>
      <c r="AM236" s="3"/>
      <c r="AN236" s="3"/>
      <c r="AO236" s="3"/>
      <c r="AP236" s="3"/>
      <c r="AQ236" s="3"/>
      <c r="AR236" s="3"/>
      <c r="AS236" s="3"/>
      <c r="AT236" s="3"/>
      <c r="AU236" s="3"/>
      <c r="AV236" s="3"/>
      <c r="AW236" s="3"/>
      <c r="AX236" s="3"/>
      <c r="AY236" s="3"/>
      <c r="AZ236" s="3"/>
    </row>
    <row r="237" customFormat="false" ht="15" hidden="false" customHeight="false" outlineLevel="0" collapsed="false">
      <c r="A237" s="3"/>
      <c r="B237" s="3"/>
      <c r="C237" s="3"/>
      <c r="D237" s="3"/>
      <c r="E237" s="3"/>
      <c r="F237" s="3"/>
      <c r="G237" s="4"/>
      <c r="H237" s="3"/>
      <c r="I237" s="3"/>
      <c r="J237" s="3"/>
      <c r="K237" s="3"/>
      <c r="L237" s="3"/>
      <c r="M237" s="3"/>
      <c r="N237" s="5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</row>
    <row r="238" customFormat="false" ht="15" hidden="false" customHeight="false" outlineLevel="0" collapsed="false">
      <c r="A238" s="3"/>
      <c r="B238" s="3"/>
      <c r="C238" s="3"/>
      <c r="D238" s="3"/>
      <c r="E238" s="3"/>
      <c r="F238" s="3"/>
      <c r="G238" s="4"/>
      <c r="H238" s="3"/>
      <c r="I238" s="3"/>
      <c r="J238" s="3"/>
      <c r="K238" s="3"/>
      <c r="L238" s="3"/>
      <c r="M238" s="3"/>
      <c r="N238" s="5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  <c r="AK238" s="3"/>
      <c r="AL238" s="3"/>
      <c r="AM238" s="3"/>
      <c r="AN238" s="3"/>
      <c r="AO238" s="3"/>
      <c r="AP238" s="3"/>
      <c r="AQ238" s="3"/>
      <c r="AR238" s="3"/>
      <c r="AS238" s="3"/>
      <c r="AT238" s="3"/>
      <c r="AU238" s="3"/>
      <c r="AV238" s="3"/>
      <c r="AW238" s="3"/>
      <c r="AX238" s="3"/>
      <c r="AY238" s="3"/>
      <c r="AZ238" s="3"/>
    </row>
    <row r="239" customFormat="false" ht="15" hidden="false" customHeight="false" outlineLevel="0" collapsed="false">
      <c r="A239" s="3"/>
      <c r="B239" s="3"/>
      <c r="C239" s="3"/>
      <c r="D239" s="3"/>
      <c r="E239" s="3"/>
      <c r="F239" s="3"/>
      <c r="G239" s="4"/>
      <c r="H239" s="3"/>
      <c r="I239" s="3"/>
      <c r="J239" s="3"/>
      <c r="K239" s="3"/>
      <c r="L239" s="3"/>
      <c r="M239" s="3"/>
      <c r="N239" s="5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</row>
    <row r="240" customFormat="false" ht="15" hidden="false" customHeight="false" outlineLevel="0" collapsed="false">
      <c r="A240" s="3"/>
      <c r="B240" s="3"/>
      <c r="C240" s="3"/>
      <c r="D240" s="3"/>
      <c r="E240" s="3"/>
      <c r="F240" s="3"/>
      <c r="G240" s="4"/>
      <c r="H240" s="3"/>
      <c r="I240" s="3"/>
      <c r="J240" s="3"/>
      <c r="K240" s="3"/>
      <c r="L240" s="3"/>
      <c r="M240" s="3"/>
      <c r="N240" s="5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  <c r="AK240" s="3"/>
      <c r="AL240" s="3"/>
      <c r="AM240" s="3"/>
      <c r="AN240" s="3"/>
      <c r="AO240" s="3"/>
      <c r="AP240" s="3"/>
      <c r="AQ240" s="3"/>
      <c r="AR240" s="3"/>
      <c r="AS240" s="3"/>
      <c r="AT240" s="3"/>
      <c r="AU240" s="3"/>
      <c r="AV240" s="3"/>
      <c r="AW240" s="3"/>
      <c r="AX240" s="3"/>
      <c r="AY240" s="3"/>
      <c r="AZ240" s="3"/>
    </row>
    <row r="241" customFormat="false" ht="15" hidden="false" customHeight="false" outlineLevel="0" collapsed="false">
      <c r="A241" s="3"/>
      <c r="B241" s="3"/>
      <c r="C241" s="3"/>
      <c r="D241" s="3"/>
      <c r="E241" s="3"/>
      <c r="F241" s="3"/>
      <c r="G241" s="4"/>
      <c r="H241" s="3"/>
      <c r="I241" s="3"/>
      <c r="J241" s="3"/>
      <c r="K241" s="3"/>
      <c r="L241" s="3"/>
      <c r="M241" s="3"/>
      <c r="N241" s="5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</row>
    <row r="242" customFormat="false" ht="15" hidden="false" customHeight="false" outlineLevel="0" collapsed="false">
      <c r="A242" s="3"/>
      <c r="B242" s="3"/>
      <c r="C242" s="3"/>
      <c r="D242" s="3"/>
      <c r="E242" s="3"/>
      <c r="F242" s="3"/>
      <c r="G242" s="4"/>
      <c r="H242" s="3"/>
      <c r="I242" s="3"/>
      <c r="J242" s="3"/>
      <c r="K242" s="3"/>
      <c r="L242" s="3"/>
      <c r="M242" s="3"/>
      <c r="N242" s="5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  <c r="AK242" s="3"/>
      <c r="AL242" s="3"/>
      <c r="AM242" s="3"/>
      <c r="AN242" s="3"/>
      <c r="AO242" s="3"/>
      <c r="AP242" s="3"/>
      <c r="AQ242" s="3"/>
      <c r="AR242" s="3"/>
      <c r="AS242" s="3"/>
      <c r="AT242" s="3"/>
      <c r="AU242" s="3"/>
      <c r="AV242" s="3"/>
      <c r="AW242" s="3"/>
      <c r="AX242" s="3"/>
      <c r="AY242" s="3"/>
      <c r="AZ242" s="3"/>
    </row>
    <row r="243" customFormat="false" ht="15" hidden="false" customHeight="false" outlineLevel="0" collapsed="false">
      <c r="A243" s="3"/>
      <c r="B243" s="3"/>
      <c r="C243" s="3"/>
      <c r="D243" s="3"/>
      <c r="E243" s="3"/>
      <c r="F243" s="3"/>
      <c r="G243" s="4"/>
      <c r="H243" s="3"/>
      <c r="I243" s="3"/>
      <c r="J243" s="3"/>
      <c r="K243" s="3"/>
      <c r="L243" s="3"/>
      <c r="M243" s="3"/>
      <c r="N243" s="5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</row>
    <row r="244" customFormat="false" ht="15" hidden="false" customHeight="false" outlineLevel="0" collapsed="false">
      <c r="A244" s="3"/>
      <c r="B244" s="3"/>
      <c r="C244" s="3"/>
      <c r="D244" s="3"/>
      <c r="E244" s="3"/>
      <c r="F244" s="3"/>
      <c r="G244" s="4"/>
      <c r="H244" s="3"/>
      <c r="I244" s="3"/>
      <c r="J244" s="3"/>
      <c r="K244" s="3"/>
      <c r="L244" s="3"/>
      <c r="M244" s="3"/>
      <c r="N244" s="5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  <c r="AK244" s="3"/>
      <c r="AL244" s="3"/>
      <c r="AM244" s="3"/>
      <c r="AN244" s="3"/>
      <c r="AO244" s="3"/>
      <c r="AP244" s="3"/>
      <c r="AQ244" s="3"/>
      <c r="AR244" s="3"/>
      <c r="AS244" s="3"/>
      <c r="AT244" s="3"/>
      <c r="AU244" s="3"/>
      <c r="AV244" s="3"/>
      <c r="AW244" s="3"/>
      <c r="AX244" s="3"/>
      <c r="AY244" s="3"/>
      <c r="AZ244" s="3"/>
    </row>
    <row r="245" customFormat="false" ht="15" hidden="false" customHeight="false" outlineLevel="0" collapsed="false">
      <c r="A245" s="3"/>
      <c r="B245" s="3"/>
      <c r="C245" s="3"/>
      <c r="D245" s="3"/>
      <c r="E245" s="3"/>
      <c r="F245" s="3"/>
      <c r="G245" s="4"/>
      <c r="H245" s="3"/>
      <c r="I245" s="3"/>
      <c r="J245" s="3"/>
      <c r="K245" s="3"/>
      <c r="L245" s="3"/>
      <c r="M245" s="3"/>
      <c r="N245" s="5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</row>
    <row r="246" customFormat="false" ht="15" hidden="false" customHeight="false" outlineLevel="0" collapsed="false">
      <c r="A246" s="3"/>
      <c r="B246" s="3"/>
      <c r="C246" s="3"/>
      <c r="D246" s="3"/>
      <c r="E246" s="3"/>
      <c r="F246" s="3"/>
      <c r="G246" s="4"/>
      <c r="H246" s="3"/>
      <c r="I246" s="3"/>
      <c r="J246" s="3"/>
      <c r="K246" s="3"/>
      <c r="L246" s="3"/>
      <c r="M246" s="3"/>
      <c r="N246" s="5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  <c r="AK246" s="3"/>
      <c r="AL246" s="3"/>
      <c r="AM246" s="3"/>
      <c r="AN246" s="3"/>
      <c r="AO246" s="3"/>
      <c r="AP246" s="3"/>
      <c r="AQ246" s="3"/>
      <c r="AR246" s="3"/>
      <c r="AS246" s="3"/>
      <c r="AT246" s="3"/>
      <c r="AU246" s="3"/>
      <c r="AV246" s="3"/>
      <c r="AW246" s="3"/>
      <c r="AX246" s="3"/>
      <c r="AY246" s="3"/>
      <c r="AZ246" s="3"/>
    </row>
    <row r="247" customFormat="false" ht="15" hidden="false" customHeight="false" outlineLevel="0" collapsed="false">
      <c r="A247" s="3"/>
      <c r="B247" s="3"/>
      <c r="C247" s="3"/>
      <c r="D247" s="3"/>
      <c r="E247" s="3"/>
      <c r="F247" s="3"/>
      <c r="G247" s="4"/>
      <c r="H247" s="3"/>
      <c r="I247" s="3"/>
      <c r="J247" s="3"/>
      <c r="K247" s="3"/>
      <c r="L247" s="3"/>
      <c r="M247" s="3"/>
      <c r="N247" s="5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</row>
    <row r="248" customFormat="false" ht="15" hidden="false" customHeight="false" outlineLevel="0" collapsed="false">
      <c r="A248" s="3"/>
      <c r="B248" s="3"/>
      <c r="C248" s="3"/>
      <c r="D248" s="3"/>
      <c r="E248" s="3"/>
      <c r="F248" s="3"/>
      <c r="G248" s="4"/>
      <c r="H248" s="3"/>
      <c r="I248" s="3"/>
      <c r="J248" s="3"/>
      <c r="K248" s="3"/>
      <c r="L248" s="3"/>
      <c r="M248" s="3"/>
      <c r="N248" s="5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  <c r="AK248" s="3"/>
      <c r="AL248" s="3"/>
      <c r="AM248" s="3"/>
      <c r="AN248" s="3"/>
      <c r="AO248" s="3"/>
      <c r="AP248" s="3"/>
      <c r="AQ248" s="3"/>
      <c r="AR248" s="3"/>
      <c r="AS248" s="3"/>
      <c r="AT248" s="3"/>
      <c r="AU248" s="3"/>
      <c r="AV248" s="3"/>
      <c r="AW248" s="3"/>
      <c r="AX248" s="3"/>
      <c r="AY248" s="3"/>
      <c r="AZ248" s="3"/>
    </row>
    <row r="249" customFormat="false" ht="15" hidden="false" customHeight="false" outlineLevel="0" collapsed="false">
      <c r="A249" s="3"/>
      <c r="B249" s="3"/>
      <c r="C249" s="3"/>
      <c r="D249" s="3"/>
      <c r="E249" s="3"/>
      <c r="F249" s="3"/>
      <c r="G249" s="4"/>
      <c r="H249" s="3"/>
      <c r="I249" s="3"/>
      <c r="J249" s="3"/>
      <c r="K249" s="3"/>
      <c r="L249" s="3"/>
      <c r="M249" s="3"/>
      <c r="N249" s="5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</row>
    <row r="250" customFormat="false" ht="15" hidden="false" customHeight="false" outlineLevel="0" collapsed="false">
      <c r="A250" s="3"/>
      <c r="B250" s="3"/>
      <c r="C250" s="3"/>
      <c r="D250" s="3"/>
      <c r="E250" s="3"/>
      <c r="F250" s="3"/>
      <c r="G250" s="4"/>
      <c r="H250" s="3"/>
      <c r="I250" s="3"/>
      <c r="J250" s="3"/>
      <c r="K250" s="3"/>
      <c r="L250" s="3"/>
      <c r="M250" s="3"/>
      <c r="N250" s="5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  <c r="AK250" s="3"/>
      <c r="AL250" s="3"/>
      <c r="AM250" s="3"/>
      <c r="AN250" s="3"/>
      <c r="AO250" s="3"/>
      <c r="AP250" s="3"/>
      <c r="AQ250" s="3"/>
      <c r="AR250" s="3"/>
      <c r="AS250" s="3"/>
      <c r="AT250" s="3"/>
      <c r="AU250" s="3"/>
      <c r="AV250" s="3"/>
      <c r="AW250" s="3"/>
      <c r="AX250" s="3"/>
      <c r="AY250" s="3"/>
      <c r="AZ250" s="3"/>
    </row>
    <row r="251" customFormat="false" ht="15" hidden="false" customHeight="false" outlineLevel="0" collapsed="false">
      <c r="A251" s="3"/>
      <c r="B251" s="3"/>
      <c r="C251" s="3"/>
      <c r="D251" s="3"/>
      <c r="E251" s="3"/>
      <c r="F251" s="3"/>
      <c r="G251" s="4"/>
      <c r="H251" s="3"/>
      <c r="I251" s="3"/>
      <c r="J251" s="3"/>
      <c r="K251" s="3"/>
      <c r="L251" s="3"/>
      <c r="M251" s="3"/>
      <c r="N251" s="5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</row>
    <row r="252" customFormat="false" ht="15" hidden="false" customHeight="false" outlineLevel="0" collapsed="false">
      <c r="A252" s="3"/>
      <c r="B252" s="3"/>
      <c r="C252" s="3"/>
      <c r="D252" s="3"/>
      <c r="E252" s="3"/>
      <c r="F252" s="3"/>
      <c r="G252" s="4"/>
      <c r="H252" s="3"/>
      <c r="I252" s="3"/>
      <c r="J252" s="3"/>
      <c r="K252" s="3"/>
      <c r="L252" s="3"/>
      <c r="M252" s="3"/>
      <c r="N252" s="5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  <c r="AK252" s="3"/>
      <c r="AL252" s="3"/>
      <c r="AM252" s="3"/>
      <c r="AN252" s="3"/>
      <c r="AO252" s="3"/>
      <c r="AP252" s="3"/>
      <c r="AQ252" s="3"/>
      <c r="AR252" s="3"/>
      <c r="AS252" s="3"/>
      <c r="AT252" s="3"/>
      <c r="AU252" s="3"/>
      <c r="AV252" s="3"/>
      <c r="AW252" s="3"/>
      <c r="AX252" s="3"/>
      <c r="AY252" s="3"/>
      <c r="AZ252" s="3"/>
    </row>
    <row r="253" customFormat="false" ht="15" hidden="false" customHeight="false" outlineLevel="0" collapsed="false">
      <c r="A253" s="3"/>
      <c r="B253" s="3"/>
      <c r="C253" s="3"/>
      <c r="D253" s="3"/>
      <c r="E253" s="3"/>
      <c r="F253" s="3"/>
      <c r="G253" s="4"/>
      <c r="H253" s="3"/>
      <c r="I253" s="3"/>
      <c r="J253" s="3"/>
      <c r="K253" s="3"/>
      <c r="L253" s="3"/>
      <c r="M253" s="3"/>
      <c r="N253" s="5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</row>
    <row r="254" customFormat="false" ht="15" hidden="false" customHeight="false" outlineLevel="0" collapsed="false">
      <c r="A254" s="3"/>
      <c r="B254" s="3"/>
      <c r="C254" s="3"/>
      <c r="D254" s="3"/>
      <c r="E254" s="3"/>
      <c r="F254" s="3"/>
      <c r="G254" s="4"/>
      <c r="H254" s="3"/>
      <c r="I254" s="3"/>
      <c r="J254" s="3"/>
      <c r="K254" s="3"/>
      <c r="L254" s="3"/>
      <c r="M254" s="3"/>
      <c r="N254" s="5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  <c r="AK254" s="3"/>
      <c r="AL254" s="3"/>
      <c r="AM254" s="3"/>
      <c r="AN254" s="3"/>
      <c r="AO254" s="3"/>
      <c r="AP254" s="3"/>
      <c r="AQ254" s="3"/>
      <c r="AR254" s="3"/>
      <c r="AS254" s="3"/>
      <c r="AT254" s="3"/>
      <c r="AU254" s="3"/>
      <c r="AV254" s="3"/>
      <c r="AW254" s="3"/>
      <c r="AX254" s="3"/>
      <c r="AY254" s="3"/>
      <c r="AZ254" s="3"/>
    </row>
    <row r="255" customFormat="false" ht="15" hidden="false" customHeight="false" outlineLevel="0" collapsed="false">
      <c r="A255" s="3"/>
      <c r="B255" s="3"/>
      <c r="C255" s="3"/>
      <c r="D255" s="3"/>
      <c r="E255" s="3"/>
      <c r="F255" s="3"/>
      <c r="G255" s="4"/>
      <c r="H255" s="3"/>
      <c r="I255" s="3"/>
      <c r="J255" s="3"/>
      <c r="K255" s="3"/>
      <c r="L255" s="3"/>
      <c r="M255" s="3"/>
      <c r="N255" s="5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</row>
    <row r="256" customFormat="false" ht="15" hidden="false" customHeight="false" outlineLevel="0" collapsed="false">
      <c r="A256" s="3"/>
      <c r="B256" s="3"/>
      <c r="C256" s="3"/>
      <c r="D256" s="3"/>
      <c r="E256" s="3"/>
      <c r="F256" s="3"/>
      <c r="G256" s="4"/>
      <c r="H256" s="3"/>
      <c r="I256" s="3"/>
      <c r="J256" s="3"/>
      <c r="K256" s="3"/>
      <c r="L256" s="3"/>
      <c r="M256" s="3"/>
      <c r="N256" s="5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  <c r="AK256" s="3"/>
      <c r="AL256" s="3"/>
      <c r="AM256" s="3"/>
      <c r="AN256" s="3"/>
      <c r="AO256" s="3"/>
      <c r="AP256" s="3"/>
      <c r="AQ256" s="3"/>
      <c r="AR256" s="3"/>
      <c r="AS256" s="3"/>
      <c r="AT256" s="3"/>
      <c r="AU256" s="3"/>
      <c r="AV256" s="3"/>
      <c r="AW256" s="3"/>
      <c r="AX256" s="3"/>
      <c r="AY256" s="3"/>
      <c r="AZ256" s="3"/>
    </row>
    <row r="257" customFormat="false" ht="15" hidden="false" customHeight="false" outlineLevel="0" collapsed="false">
      <c r="A257" s="3"/>
      <c r="B257" s="3"/>
      <c r="C257" s="3"/>
      <c r="D257" s="3"/>
      <c r="E257" s="3"/>
      <c r="F257" s="3"/>
      <c r="G257" s="4"/>
      <c r="H257" s="3"/>
      <c r="I257" s="3"/>
      <c r="J257" s="3"/>
      <c r="K257" s="3"/>
      <c r="L257" s="3"/>
      <c r="M257" s="3"/>
      <c r="N257" s="5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</row>
    <row r="258" customFormat="false" ht="15" hidden="false" customHeight="false" outlineLevel="0" collapsed="false">
      <c r="A258" s="3"/>
      <c r="B258" s="3"/>
      <c r="C258" s="3"/>
      <c r="D258" s="3"/>
      <c r="E258" s="3"/>
      <c r="F258" s="3"/>
      <c r="G258" s="4"/>
      <c r="H258" s="3"/>
      <c r="I258" s="3"/>
      <c r="J258" s="3"/>
      <c r="K258" s="3"/>
      <c r="L258" s="3"/>
      <c r="M258" s="3"/>
      <c r="N258" s="5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  <c r="AK258" s="3"/>
      <c r="AL258" s="3"/>
      <c r="AM258" s="3"/>
      <c r="AN258" s="3"/>
      <c r="AO258" s="3"/>
      <c r="AP258" s="3"/>
      <c r="AQ258" s="3"/>
      <c r="AR258" s="3"/>
      <c r="AS258" s="3"/>
      <c r="AT258" s="3"/>
      <c r="AU258" s="3"/>
      <c r="AV258" s="3"/>
      <c r="AW258" s="3"/>
      <c r="AX258" s="3"/>
      <c r="AY258" s="3"/>
      <c r="AZ258" s="3"/>
    </row>
    <row r="259" customFormat="false" ht="15" hidden="false" customHeight="false" outlineLevel="0" collapsed="false">
      <c r="A259" s="3"/>
      <c r="B259" s="3"/>
      <c r="C259" s="3"/>
      <c r="D259" s="3"/>
      <c r="E259" s="3"/>
      <c r="F259" s="3"/>
      <c r="G259" s="4"/>
      <c r="H259" s="3"/>
      <c r="I259" s="3"/>
      <c r="J259" s="3"/>
      <c r="K259" s="3"/>
      <c r="L259" s="3"/>
      <c r="M259" s="3"/>
      <c r="N259" s="5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</row>
    <row r="260" customFormat="false" ht="15" hidden="false" customHeight="false" outlineLevel="0" collapsed="false">
      <c r="A260" s="3"/>
      <c r="B260" s="3"/>
      <c r="C260" s="3"/>
      <c r="D260" s="3"/>
      <c r="E260" s="3"/>
      <c r="F260" s="3"/>
      <c r="G260" s="4"/>
      <c r="H260" s="3"/>
      <c r="I260" s="3"/>
      <c r="J260" s="3"/>
      <c r="K260" s="3"/>
      <c r="L260" s="3"/>
      <c r="M260" s="3"/>
      <c r="N260" s="5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  <c r="AK260" s="3"/>
      <c r="AL260" s="3"/>
      <c r="AM260" s="3"/>
      <c r="AN260" s="3"/>
      <c r="AO260" s="3"/>
      <c r="AP260" s="3"/>
      <c r="AQ260" s="3"/>
      <c r="AR260" s="3"/>
      <c r="AS260" s="3"/>
      <c r="AT260" s="3"/>
      <c r="AU260" s="3"/>
      <c r="AV260" s="3"/>
      <c r="AW260" s="3"/>
      <c r="AX260" s="3"/>
      <c r="AY260" s="3"/>
      <c r="AZ260" s="3"/>
    </row>
    <row r="261" customFormat="false" ht="15" hidden="false" customHeight="false" outlineLevel="0" collapsed="false">
      <c r="A261" s="3"/>
      <c r="B261" s="3"/>
      <c r="C261" s="3"/>
      <c r="D261" s="3"/>
      <c r="E261" s="3"/>
      <c r="F261" s="3"/>
      <c r="G261" s="4"/>
      <c r="H261" s="3"/>
      <c r="I261" s="3"/>
      <c r="J261" s="3"/>
      <c r="K261" s="3"/>
      <c r="L261" s="3"/>
      <c r="M261" s="3"/>
      <c r="N261" s="5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</row>
    <row r="262" customFormat="false" ht="15" hidden="false" customHeight="false" outlineLevel="0" collapsed="false">
      <c r="A262" s="3"/>
      <c r="B262" s="3"/>
      <c r="C262" s="3"/>
      <c r="D262" s="3"/>
      <c r="E262" s="3"/>
      <c r="F262" s="3"/>
      <c r="G262" s="4"/>
      <c r="H262" s="3"/>
      <c r="I262" s="3"/>
      <c r="J262" s="3"/>
      <c r="K262" s="3"/>
      <c r="L262" s="3"/>
      <c r="M262" s="3"/>
      <c r="N262" s="5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  <c r="AK262" s="3"/>
      <c r="AL262" s="3"/>
      <c r="AM262" s="3"/>
      <c r="AN262" s="3"/>
      <c r="AO262" s="3"/>
      <c r="AP262" s="3"/>
      <c r="AQ262" s="3"/>
      <c r="AR262" s="3"/>
      <c r="AS262" s="3"/>
      <c r="AT262" s="3"/>
      <c r="AU262" s="3"/>
      <c r="AV262" s="3"/>
      <c r="AW262" s="3"/>
      <c r="AX262" s="3"/>
      <c r="AY262" s="3"/>
      <c r="AZ262" s="3"/>
    </row>
    <row r="263" customFormat="false" ht="15" hidden="false" customHeight="false" outlineLevel="0" collapsed="false">
      <c r="A263" s="3"/>
      <c r="B263" s="3"/>
      <c r="C263" s="3"/>
      <c r="D263" s="3"/>
      <c r="E263" s="3"/>
      <c r="F263" s="3"/>
      <c r="G263" s="4"/>
      <c r="H263" s="3"/>
      <c r="I263" s="3"/>
      <c r="J263" s="3"/>
      <c r="K263" s="3"/>
      <c r="L263" s="3"/>
      <c r="M263" s="3"/>
      <c r="N263" s="5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</row>
    <row r="264" customFormat="false" ht="15" hidden="false" customHeight="false" outlineLevel="0" collapsed="false">
      <c r="A264" s="3"/>
      <c r="B264" s="3"/>
      <c r="C264" s="3"/>
      <c r="D264" s="3"/>
      <c r="E264" s="3"/>
      <c r="F264" s="3"/>
      <c r="G264" s="4"/>
      <c r="H264" s="3"/>
      <c r="I264" s="3"/>
      <c r="J264" s="3"/>
      <c r="K264" s="3"/>
      <c r="L264" s="3"/>
      <c r="M264" s="3"/>
      <c r="N264" s="5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  <c r="AK264" s="3"/>
      <c r="AL264" s="3"/>
      <c r="AM264" s="3"/>
      <c r="AN264" s="3"/>
      <c r="AO264" s="3"/>
      <c r="AP264" s="3"/>
      <c r="AQ264" s="3"/>
      <c r="AR264" s="3"/>
      <c r="AS264" s="3"/>
      <c r="AT264" s="3"/>
      <c r="AU264" s="3"/>
      <c r="AV264" s="3"/>
      <c r="AW264" s="3"/>
      <c r="AX264" s="3"/>
      <c r="AY264" s="3"/>
      <c r="AZ264" s="3"/>
    </row>
    <row r="265" customFormat="false" ht="15" hidden="false" customHeight="false" outlineLevel="0" collapsed="false">
      <c r="A265" s="3"/>
      <c r="B265" s="3"/>
      <c r="C265" s="3"/>
      <c r="D265" s="3"/>
      <c r="E265" s="3"/>
      <c r="F265" s="3"/>
      <c r="G265" s="4"/>
      <c r="H265" s="3"/>
      <c r="I265" s="3"/>
      <c r="J265" s="3"/>
      <c r="K265" s="3"/>
      <c r="L265" s="3"/>
      <c r="M265" s="3"/>
      <c r="N265" s="5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</row>
    <row r="266" customFormat="false" ht="15" hidden="false" customHeight="false" outlineLevel="0" collapsed="false">
      <c r="A266" s="3"/>
      <c r="B266" s="3"/>
      <c r="C266" s="3"/>
      <c r="D266" s="3"/>
      <c r="E266" s="3"/>
      <c r="F266" s="3"/>
      <c r="G266" s="4"/>
      <c r="H266" s="3"/>
      <c r="I266" s="3"/>
      <c r="J266" s="3"/>
      <c r="K266" s="3"/>
      <c r="L266" s="3"/>
      <c r="M266" s="3"/>
      <c r="N266" s="5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  <c r="AK266" s="3"/>
      <c r="AL266" s="3"/>
      <c r="AM266" s="3"/>
      <c r="AN266" s="3"/>
      <c r="AO266" s="3"/>
      <c r="AP266" s="3"/>
      <c r="AQ266" s="3"/>
      <c r="AR266" s="3"/>
      <c r="AS266" s="3"/>
      <c r="AT266" s="3"/>
      <c r="AU266" s="3"/>
      <c r="AV266" s="3"/>
      <c r="AW266" s="3"/>
      <c r="AX266" s="3"/>
      <c r="AY266" s="3"/>
      <c r="AZ266" s="3"/>
    </row>
    <row r="267" customFormat="false" ht="15" hidden="false" customHeight="false" outlineLevel="0" collapsed="false">
      <c r="A267" s="3"/>
      <c r="B267" s="3"/>
      <c r="C267" s="3"/>
      <c r="D267" s="3"/>
      <c r="E267" s="3"/>
      <c r="F267" s="3"/>
      <c r="G267" s="4"/>
      <c r="H267" s="3"/>
      <c r="I267" s="3"/>
      <c r="J267" s="3"/>
      <c r="K267" s="3"/>
      <c r="L267" s="3"/>
      <c r="M267" s="3"/>
      <c r="N267" s="5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</row>
    <row r="268" customFormat="false" ht="15" hidden="false" customHeight="false" outlineLevel="0" collapsed="false">
      <c r="A268" s="3"/>
      <c r="B268" s="3"/>
      <c r="C268" s="3"/>
      <c r="D268" s="3"/>
      <c r="E268" s="3"/>
      <c r="F268" s="3"/>
      <c r="G268" s="4"/>
      <c r="H268" s="3"/>
      <c r="I268" s="3"/>
      <c r="J268" s="3"/>
      <c r="K268" s="3"/>
      <c r="L268" s="3"/>
      <c r="M268" s="3"/>
      <c r="N268" s="5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  <c r="AK268" s="3"/>
      <c r="AL268" s="3"/>
      <c r="AM268" s="3"/>
      <c r="AN268" s="3"/>
      <c r="AO268" s="3"/>
      <c r="AP268" s="3"/>
      <c r="AQ268" s="3"/>
      <c r="AR268" s="3"/>
      <c r="AS268" s="3"/>
      <c r="AT268" s="3"/>
      <c r="AU268" s="3"/>
      <c r="AV268" s="3"/>
      <c r="AW268" s="3"/>
      <c r="AX268" s="3"/>
      <c r="AY268" s="3"/>
      <c r="AZ268" s="3"/>
    </row>
    <row r="269" customFormat="false" ht="15" hidden="false" customHeight="false" outlineLevel="0" collapsed="false">
      <c r="A269" s="3"/>
      <c r="B269" s="3"/>
      <c r="C269" s="3"/>
      <c r="D269" s="3"/>
      <c r="E269" s="3"/>
      <c r="F269" s="3"/>
      <c r="G269" s="4"/>
      <c r="H269" s="3"/>
      <c r="I269" s="3"/>
      <c r="J269" s="3"/>
      <c r="K269" s="3"/>
      <c r="L269" s="3"/>
      <c r="M269" s="3"/>
      <c r="N269" s="5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</row>
    <row r="270" customFormat="false" ht="15" hidden="false" customHeight="false" outlineLevel="0" collapsed="false">
      <c r="A270" s="3"/>
      <c r="B270" s="3"/>
      <c r="C270" s="3"/>
      <c r="D270" s="3"/>
      <c r="E270" s="3"/>
      <c r="F270" s="3"/>
      <c r="G270" s="4"/>
      <c r="H270" s="3"/>
      <c r="I270" s="3"/>
      <c r="J270" s="3"/>
      <c r="K270" s="3"/>
      <c r="L270" s="3"/>
      <c r="M270" s="3"/>
      <c r="N270" s="5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  <c r="AK270" s="3"/>
      <c r="AL270" s="3"/>
      <c r="AM270" s="3"/>
      <c r="AN270" s="3"/>
      <c r="AO270" s="3"/>
      <c r="AP270" s="3"/>
      <c r="AQ270" s="3"/>
      <c r="AR270" s="3"/>
      <c r="AS270" s="3"/>
      <c r="AT270" s="3"/>
      <c r="AU270" s="3"/>
      <c r="AV270" s="3"/>
      <c r="AW270" s="3"/>
      <c r="AX270" s="3"/>
      <c r="AY270" s="3"/>
      <c r="AZ270" s="3"/>
    </row>
    <row r="271" customFormat="false" ht="15" hidden="false" customHeight="false" outlineLevel="0" collapsed="false">
      <c r="A271" s="3"/>
      <c r="B271" s="3"/>
      <c r="C271" s="3"/>
      <c r="D271" s="3"/>
      <c r="E271" s="3"/>
      <c r="F271" s="3"/>
      <c r="G271" s="4"/>
      <c r="H271" s="3"/>
      <c r="I271" s="3"/>
      <c r="J271" s="3"/>
      <c r="K271" s="3"/>
      <c r="L271" s="3"/>
      <c r="M271" s="3"/>
      <c r="N271" s="5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</row>
    <row r="272" customFormat="false" ht="15" hidden="false" customHeight="false" outlineLevel="0" collapsed="false">
      <c r="A272" s="3"/>
      <c r="B272" s="3"/>
      <c r="C272" s="3"/>
      <c r="D272" s="3"/>
      <c r="E272" s="3"/>
      <c r="F272" s="3"/>
      <c r="G272" s="4"/>
      <c r="H272" s="3"/>
      <c r="I272" s="3"/>
      <c r="J272" s="3"/>
      <c r="K272" s="3"/>
      <c r="L272" s="3"/>
      <c r="M272" s="3"/>
      <c r="N272" s="5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  <c r="AK272" s="3"/>
      <c r="AL272" s="3"/>
      <c r="AM272" s="3"/>
      <c r="AN272" s="3"/>
      <c r="AO272" s="3"/>
      <c r="AP272" s="3"/>
      <c r="AQ272" s="3"/>
      <c r="AR272" s="3"/>
      <c r="AS272" s="3"/>
      <c r="AT272" s="3"/>
      <c r="AU272" s="3"/>
      <c r="AV272" s="3"/>
      <c r="AW272" s="3"/>
      <c r="AX272" s="3"/>
      <c r="AY272" s="3"/>
      <c r="AZ272" s="3"/>
    </row>
    <row r="273" customFormat="false" ht="15" hidden="false" customHeight="false" outlineLevel="0" collapsed="false">
      <c r="A273" s="3"/>
      <c r="B273" s="3"/>
      <c r="C273" s="3"/>
      <c r="D273" s="3"/>
      <c r="E273" s="3"/>
      <c r="F273" s="3"/>
      <c r="G273" s="4"/>
      <c r="H273" s="3"/>
      <c r="I273" s="3"/>
      <c r="J273" s="3"/>
      <c r="K273" s="3"/>
      <c r="L273" s="3"/>
      <c r="M273" s="3"/>
      <c r="N273" s="5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</row>
    <row r="274" customFormat="false" ht="15" hidden="false" customHeight="false" outlineLevel="0" collapsed="false">
      <c r="A274" s="3"/>
      <c r="B274" s="3"/>
      <c r="C274" s="3"/>
      <c r="D274" s="3"/>
      <c r="E274" s="3"/>
      <c r="F274" s="3"/>
      <c r="G274" s="4"/>
      <c r="H274" s="3"/>
      <c r="I274" s="3"/>
      <c r="J274" s="3"/>
      <c r="K274" s="3"/>
      <c r="L274" s="3"/>
      <c r="M274" s="3"/>
      <c r="N274" s="5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  <c r="AK274" s="3"/>
      <c r="AL274" s="3"/>
      <c r="AM274" s="3"/>
      <c r="AN274" s="3"/>
      <c r="AO274" s="3"/>
      <c r="AP274" s="3"/>
      <c r="AQ274" s="3"/>
      <c r="AR274" s="3"/>
      <c r="AS274" s="3"/>
      <c r="AT274" s="3"/>
      <c r="AU274" s="3"/>
      <c r="AV274" s="3"/>
      <c r="AW274" s="3"/>
      <c r="AX274" s="3"/>
      <c r="AY274" s="3"/>
      <c r="AZ274" s="3"/>
    </row>
    <row r="275" customFormat="false" ht="15" hidden="false" customHeight="false" outlineLevel="0" collapsed="false">
      <c r="A275" s="3"/>
      <c r="B275" s="3"/>
      <c r="C275" s="3"/>
      <c r="D275" s="3"/>
      <c r="E275" s="3"/>
      <c r="F275" s="3"/>
      <c r="G275" s="4"/>
      <c r="H275" s="3"/>
      <c r="I275" s="3"/>
      <c r="J275" s="3"/>
      <c r="K275" s="3"/>
      <c r="L275" s="3"/>
      <c r="M275" s="3"/>
      <c r="N275" s="5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</row>
    <row r="276" customFormat="false" ht="15" hidden="false" customHeight="false" outlineLevel="0" collapsed="false">
      <c r="A276" s="3"/>
      <c r="B276" s="3"/>
      <c r="C276" s="3"/>
      <c r="D276" s="3"/>
      <c r="E276" s="3"/>
      <c r="F276" s="3"/>
      <c r="G276" s="4"/>
      <c r="H276" s="3"/>
      <c r="I276" s="3"/>
      <c r="J276" s="3"/>
      <c r="K276" s="3"/>
      <c r="L276" s="3"/>
      <c r="M276" s="3"/>
      <c r="N276" s="5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3"/>
      <c r="AQ276" s="3"/>
      <c r="AR276" s="3"/>
      <c r="AS276" s="3"/>
      <c r="AT276" s="3"/>
      <c r="AU276" s="3"/>
      <c r="AV276" s="3"/>
      <c r="AW276" s="3"/>
      <c r="AX276" s="3"/>
      <c r="AY276" s="3"/>
      <c r="AZ276" s="3"/>
    </row>
    <row r="277" customFormat="false" ht="15" hidden="false" customHeight="false" outlineLevel="0" collapsed="false">
      <c r="A277" s="3"/>
      <c r="B277" s="3"/>
      <c r="C277" s="3"/>
      <c r="D277" s="3"/>
      <c r="E277" s="3"/>
      <c r="F277" s="3"/>
      <c r="G277" s="4"/>
      <c r="H277" s="3"/>
      <c r="I277" s="3"/>
      <c r="J277" s="3"/>
      <c r="K277" s="3"/>
      <c r="L277" s="3"/>
      <c r="M277" s="3"/>
      <c r="N277" s="5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</row>
    <row r="278" customFormat="false" ht="15" hidden="false" customHeight="false" outlineLevel="0" collapsed="false">
      <c r="A278" s="3"/>
      <c r="B278" s="3"/>
      <c r="C278" s="3"/>
      <c r="D278" s="3"/>
      <c r="E278" s="3"/>
      <c r="F278" s="3"/>
      <c r="G278" s="4"/>
      <c r="H278" s="3"/>
      <c r="I278" s="3"/>
      <c r="J278" s="3"/>
      <c r="K278" s="3"/>
      <c r="L278" s="3"/>
      <c r="M278" s="3"/>
      <c r="N278" s="5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  <c r="AK278" s="3"/>
      <c r="AL278" s="3"/>
      <c r="AM278" s="3"/>
      <c r="AN278" s="3"/>
      <c r="AO278" s="3"/>
      <c r="AP278" s="3"/>
      <c r="AQ278" s="3"/>
      <c r="AR278" s="3"/>
      <c r="AS278" s="3"/>
      <c r="AT278" s="3"/>
      <c r="AU278" s="3"/>
      <c r="AV278" s="3"/>
      <c r="AW278" s="3"/>
      <c r="AX278" s="3"/>
      <c r="AY278" s="3"/>
      <c r="AZ278" s="3"/>
    </row>
    <row r="279" customFormat="false" ht="15" hidden="false" customHeight="false" outlineLevel="0" collapsed="false">
      <c r="A279" s="3"/>
      <c r="B279" s="3"/>
      <c r="C279" s="3"/>
      <c r="D279" s="3"/>
      <c r="E279" s="3"/>
      <c r="F279" s="3"/>
      <c r="G279" s="4"/>
      <c r="H279" s="3"/>
      <c r="I279" s="3"/>
      <c r="J279" s="3"/>
      <c r="K279" s="3"/>
      <c r="L279" s="3"/>
      <c r="M279" s="3"/>
      <c r="N279" s="5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</row>
    <row r="280" customFormat="false" ht="15" hidden="false" customHeight="false" outlineLevel="0" collapsed="false">
      <c r="A280" s="3"/>
      <c r="B280" s="3"/>
      <c r="C280" s="3"/>
      <c r="D280" s="3"/>
      <c r="E280" s="3"/>
      <c r="F280" s="3"/>
      <c r="G280" s="4"/>
      <c r="H280" s="3"/>
      <c r="I280" s="3"/>
      <c r="J280" s="3"/>
      <c r="K280" s="3"/>
      <c r="L280" s="3"/>
      <c r="M280" s="3"/>
      <c r="N280" s="5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  <c r="AK280" s="3"/>
      <c r="AL280" s="3"/>
      <c r="AM280" s="3"/>
      <c r="AN280" s="3"/>
      <c r="AO280" s="3"/>
      <c r="AP280" s="3"/>
      <c r="AQ280" s="3"/>
      <c r="AR280" s="3"/>
      <c r="AS280" s="3"/>
      <c r="AT280" s="3"/>
      <c r="AU280" s="3"/>
      <c r="AV280" s="3"/>
      <c r="AW280" s="3"/>
      <c r="AX280" s="3"/>
      <c r="AY280" s="3"/>
      <c r="AZ280" s="3"/>
    </row>
    <row r="281" customFormat="false" ht="15" hidden="false" customHeight="false" outlineLevel="0" collapsed="false">
      <c r="A281" s="3"/>
      <c r="B281" s="3"/>
      <c r="C281" s="3"/>
      <c r="D281" s="3"/>
      <c r="E281" s="3"/>
      <c r="F281" s="3"/>
      <c r="G281" s="4"/>
      <c r="H281" s="3"/>
      <c r="I281" s="3"/>
      <c r="J281" s="3"/>
      <c r="K281" s="3"/>
      <c r="L281" s="3"/>
      <c r="M281" s="3"/>
      <c r="N281" s="5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</row>
    <row r="282" customFormat="false" ht="15" hidden="false" customHeight="false" outlineLevel="0" collapsed="false">
      <c r="A282" s="3"/>
      <c r="B282" s="3"/>
      <c r="C282" s="3"/>
      <c r="D282" s="3"/>
      <c r="E282" s="3"/>
      <c r="F282" s="3"/>
      <c r="G282" s="4"/>
      <c r="H282" s="3"/>
      <c r="I282" s="3"/>
      <c r="J282" s="3"/>
      <c r="K282" s="3"/>
      <c r="L282" s="3"/>
      <c r="M282" s="3"/>
      <c r="N282" s="5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  <c r="AK282" s="3"/>
      <c r="AL282" s="3"/>
      <c r="AM282" s="3"/>
      <c r="AN282" s="3"/>
      <c r="AO282" s="3"/>
      <c r="AP282" s="3"/>
      <c r="AQ282" s="3"/>
      <c r="AR282" s="3"/>
      <c r="AS282" s="3"/>
      <c r="AT282" s="3"/>
      <c r="AU282" s="3"/>
      <c r="AV282" s="3"/>
      <c r="AW282" s="3"/>
      <c r="AX282" s="3"/>
      <c r="AY282" s="3"/>
      <c r="AZ282" s="3"/>
    </row>
    <row r="283" customFormat="false" ht="15" hidden="false" customHeight="false" outlineLevel="0" collapsed="false">
      <c r="A283" s="3"/>
      <c r="B283" s="3"/>
      <c r="C283" s="3"/>
      <c r="D283" s="3"/>
      <c r="E283" s="3"/>
      <c r="F283" s="3"/>
      <c r="G283" s="4"/>
      <c r="H283" s="3"/>
      <c r="I283" s="3"/>
      <c r="J283" s="3"/>
      <c r="K283" s="3"/>
      <c r="L283" s="3"/>
      <c r="M283" s="3"/>
      <c r="N283" s="5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</row>
    <row r="284" customFormat="false" ht="15" hidden="false" customHeight="false" outlineLevel="0" collapsed="false">
      <c r="A284" s="3"/>
      <c r="B284" s="3"/>
      <c r="C284" s="3"/>
      <c r="D284" s="3"/>
      <c r="E284" s="3"/>
      <c r="F284" s="3"/>
      <c r="G284" s="4"/>
      <c r="H284" s="3"/>
      <c r="I284" s="3"/>
      <c r="J284" s="3"/>
      <c r="K284" s="3"/>
      <c r="L284" s="3"/>
      <c r="M284" s="3"/>
      <c r="N284" s="5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  <c r="AK284" s="3"/>
      <c r="AL284" s="3"/>
      <c r="AM284" s="3"/>
      <c r="AN284" s="3"/>
      <c r="AO284" s="3"/>
      <c r="AP284" s="3"/>
      <c r="AQ284" s="3"/>
      <c r="AR284" s="3"/>
      <c r="AS284" s="3"/>
      <c r="AT284" s="3"/>
      <c r="AU284" s="3"/>
      <c r="AV284" s="3"/>
      <c r="AW284" s="3"/>
      <c r="AX284" s="3"/>
      <c r="AY284" s="3"/>
      <c r="AZ284" s="3"/>
    </row>
    <row r="285" customFormat="false" ht="15" hidden="false" customHeight="false" outlineLevel="0" collapsed="false">
      <c r="A285" s="3"/>
      <c r="B285" s="3"/>
      <c r="C285" s="3"/>
      <c r="D285" s="3"/>
      <c r="E285" s="3"/>
      <c r="F285" s="3"/>
      <c r="G285" s="4"/>
      <c r="H285" s="3"/>
      <c r="I285" s="3"/>
      <c r="J285" s="3"/>
      <c r="K285" s="3"/>
      <c r="L285" s="3"/>
      <c r="M285" s="3"/>
      <c r="N285" s="5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</row>
    <row r="286" customFormat="false" ht="15" hidden="false" customHeight="false" outlineLevel="0" collapsed="false">
      <c r="A286" s="3"/>
      <c r="B286" s="3"/>
      <c r="C286" s="3"/>
      <c r="D286" s="3"/>
      <c r="E286" s="3"/>
      <c r="F286" s="3"/>
      <c r="G286" s="4"/>
      <c r="H286" s="3"/>
      <c r="I286" s="3"/>
      <c r="J286" s="3"/>
      <c r="K286" s="3"/>
      <c r="L286" s="3"/>
      <c r="M286" s="3"/>
      <c r="N286" s="5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  <c r="AK286" s="3"/>
      <c r="AL286" s="3"/>
      <c r="AM286" s="3"/>
      <c r="AN286" s="3"/>
      <c r="AO286" s="3"/>
      <c r="AP286" s="3"/>
      <c r="AQ286" s="3"/>
      <c r="AR286" s="3"/>
      <c r="AS286" s="3"/>
      <c r="AT286" s="3"/>
      <c r="AU286" s="3"/>
      <c r="AV286" s="3"/>
      <c r="AW286" s="3"/>
      <c r="AX286" s="3"/>
      <c r="AY286" s="3"/>
      <c r="AZ286" s="3"/>
    </row>
    <row r="287" customFormat="false" ht="15" hidden="false" customHeight="false" outlineLevel="0" collapsed="false">
      <c r="A287" s="3"/>
      <c r="B287" s="3"/>
      <c r="C287" s="3"/>
      <c r="D287" s="3"/>
      <c r="E287" s="3"/>
      <c r="F287" s="3"/>
      <c r="G287" s="4"/>
      <c r="H287" s="3"/>
      <c r="I287" s="3"/>
      <c r="J287" s="3"/>
      <c r="K287" s="3"/>
      <c r="L287" s="3"/>
      <c r="M287" s="3"/>
      <c r="N287" s="5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</row>
    <row r="288" customFormat="false" ht="15" hidden="false" customHeight="false" outlineLevel="0" collapsed="false">
      <c r="A288" s="3"/>
      <c r="B288" s="3"/>
      <c r="C288" s="3"/>
      <c r="D288" s="3"/>
      <c r="E288" s="3"/>
      <c r="F288" s="3"/>
      <c r="G288" s="4"/>
      <c r="H288" s="3"/>
      <c r="I288" s="3"/>
      <c r="J288" s="3"/>
      <c r="K288" s="3"/>
      <c r="L288" s="3"/>
      <c r="M288" s="3"/>
      <c r="N288" s="5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  <c r="AK288" s="3"/>
      <c r="AL288" s="3"/>
      <c r="AM288" s="3"/>
      <c r="AN288" s="3"/>
      <c r="AO288" s="3"/>
      <c r="AP288" s="3"/>
      <c r="AQ288" s="3"/>
      <c r="AR288" s="3"/>
      <c r="AS288" s="3"/>
      <c r="AT288" s="3"/>
      <c r="AU288" s="3"/>
      <c r="AV288" s="3"/>
      <c r="AW288" s="3"/>
      <c r="AX288" s="3"/>
      <c r="AY288" s="3"/>
      <c r="AZ288" s="3"/>
    </row>
    <row r="289" customFormat="false" ht="15" hidden="false" customHeight="false" outlineLevel="0" collapsed="false">
      <c r="A289" s="3"/>
      <c r="B289" s="3"/>
      <c r="C289" s="3"/>
      <c r="D289" s="3"/>
      <c r="E289" s="3"/>
      <c r="F289" s="3"/>
      <c r="G289" s="4"/>
      <c r="H289" s="3"/>
      <c r="I289" s="3"/>
      <c r="J289" s="3"/>
      <c r="K289" s="3"/>
      <c r="L289" s="3"/>
      <c r="M289" s="3"/>
      <c r="N289" s="5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</row>
    <row r="290" customFormat="false" ht="15" hidden="false" customHeight="false" outlineLevel="0" collapsed="false">
      <c r="A290" s="3"/>
      <c r="B290" s="3"/>
      <c r="C290" s="3"/>
      <c r="D290" s="3"/>
      <c r="E290" s="3"/>
      <c r="F290" s="3"/>
      <c r="G290" s="4"/>
      <c r="H290" s="3"/>
      <c r="I290" s="3"/>
      <c r="J290" s="3"/>
      <c r="K290" s="3"/>
      <c r="L290" s="3"/>
      <c r="M290" s="3"/>
      <c r="N290" s="5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  <c r="AK290" s="3"/>
      <c r="AL290" s="3"/>
      <c r="AM290" s="3"/>
      <c r="AN290" s="3"/>
      <c r="AO290" s="3"/>
      <c r="AP290" s="3"/>
      <c r="AQ290" s="3"/>
      <c r="AR290" s="3"/>
      <c r="AS290" s="3"/>
      <c r="AT290" s="3"/>
      <c r="AU290" s="3"/>
      <c r="AV290" s="3"/>
      <c r="AW290" s="3"/>
      <c r="AX290" s="3"/>
      <c r="AY290" s="3"/>
      <c r="AZ290" s="3"/>
    </row>
    <row r="291" customFormat="false" ht="15" hidden="false" customHeight="false" outlineLevel="0" collapsed="false">
      <c r="A291" s="3"/>
      <c r="B291" s="3"/>
      <c r="C291" s="3"/>
      <c r="D291" s="3"/>
      <c r="E291" s="3"/>
      <c r="F291" s="3"/>
      <c r="G291" s="4"/>
      <c r="H291" s="3"/>
      <c r="I291" s="3"/>
      <c r="J291" s="3"/>
      <c r="K291" s="3"/>
      <c r="L291" s="3"/>
      <c r="M291" s="3"/>
      <c r="N291" s="5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</row>
    <row r="292" customFormat="false" ht="15" hidden="false" customHeight="false" outlineLevel="0" collapsed="false">
      <c r="A292" s="3"/>
      <c r="B292" s="3"/>
      <c r="C292" s="3"/>
      <c r="D292" s="3"/>
      <c r="E292" s="3"/>
      <c r="F292" s="3"/>
      <c r="G292" s="4"/>
      <c r="H292" s="3"/>
      <c r="I292" s="3"/>
      <c r="J292" s="3"/>
      <c r="K292" s="3"/>
      <c r="L292" s="3"/>
      <c r="M292" s="3"/>
      <c r="N292" s="5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  <c r="AK292" s="3"/>
      <c r="AL292" s="3"/>
      <c r="AM292" s="3"/>
      <c r="AN292" s="3"/>
      <c r="AO292" s="3"/>
      <c r="AP292" s="3"/>
      <c r="AQ292" s="3"/>
      <c r="AR292" s="3"/>
      <c r="AS292" s="3"/>
      <c r="AT292" s="3"/>
      <c r="AU292" s="3"/>
      <c r="AV292" s="3"/>
      <c r="AW292" s="3"/>
      <c r="AX292" s="3"/>
      <c r="AY292" s="3"/>
      <c r="AZ292" s="3"/>
    </row>
    <row r="293" customFormat="false" ht="15" hidden="false" customHeight="false" outlineLevel="0" collapsed="false">
      <c r="A293" s="3"/>
      <c r="B293" s="3"/>
      <c r="C293" s="3"/>
      <c r="D293" s="3"/>
      <c r="E293" s="3"/>
      <c r="F293" s="3"/>
      <c r="G293" s="4"/>
      <c r="H293" s="3"/>
      <c r="I293" s="3"/>
      <c r="J293" s="3"/>
      <c r="K293" s="3"/>
      <c r="L293" s="3"/>
      <c r="M293" s="3"/>
      <c r="N293" s="5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</row>
    <row r="294" customFormat="false" ht="15" hidden="false" customHeight="false" outlineLevel="0" collapsed="false">
      <c r="A294" s="3"/>
      <c r="B294" s="3"/>
      <c r="C294" s="3"/>
      <c r="D294" s="3"/>
      <c r="E294" s="3"/>
      <c r="F294" s="3"/>
      <c r="G294" s="4"/>
      <c r="H294" s="3"/>
      <c r="I294" s="3"/>
      <c r="J294" s="3"/>
      <c r="K294" s="3"/>
      <c r="L294" s="3"/>
      <c r="M294" s="3"/>
      <c r="N294" s="5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  <c r="AK294" s="3"/>
      <c r="AL294" s="3"/>
      <c r="AM294" s="3"/>
      <c r="AN294" s="3"/>
      <c r="AO294" s="3"/>
      <c r="AP294" s="3"/>
      <c r="AQ294" s="3"/>
      <c r="AR294" s="3"/>
      <c r="AS294" s="3"/>
      <c r="AT294" s="3"/>
      <c r="AU294" s="3"/>
      <c r="AV294" s="3"/>
      <c r="AW294" s="3"/>
      <c r="AX294" s="3"/>
      <c r="AY294" s="3"/>
      <c r="AZ294" s="3"/>
    </row>
    <row r="295" customFormat="false" ht="15" hidden="false" customHeight="false" outlineLevel="0" collapsed="false">
      <c r="A295" s="3"/>
      <c r="B295" s="3"/>
      <c r="C295" s="3"/>
      <c r="D295" s="3"/>
      <c r="E295" s="3"/>
      <c r="F295" s="3"/>
      <c r="G295" s="4"/>
      <c r="H295" s="3"/>
      <c r="I295" s="3"/>
      <c r="J295" s="3"/>
      <c r="K295" s="3"/>
      <c r="L295" s="3"/>
      <c r="M295" s="3"/>
      <c r="N295" s="5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</row>
    <row r="296" customFormat="false" ht="15" hidden="false" customHeight="false" outlineLevel="0" collapsed="false">
      <c r="A296" s="3"/>
      <c r="B296" s="3"/>
      <c r="C296" s="3"/>
      <c r="D296" s="3"/>
      <c r="E296" s="3"/>
      <c r="F296" s="3"/>
      <c r="G296" s="4"/>
      <c r="H296" s="3"/>
      <c r="I296" s="3"/>
      <c r="J296" s="3"/>
      <c r="K296" s="3"/>
      <c r="L296" s="3"/>
      <c r="M296" s="3"/>
      <c r="N296" s="5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  <c r="AK296" s="3"/>
      <c r="AL296" s="3"/>
      <c r="AM296" s="3"/>
      <c r="AN296" s="3"/>
      <c r="AO296" s="3"/>
      <c r="AP296" s="3"/>
      <c r="AQ296" s="3"/>
      <c r="AR296" s="3"/>
      <c r="AS296" s="3"/>
      <c r="AT296" s="3"/>
      <c r="AU296" s="3"/>
      <c r="AV296" s="3"/>
      <c r="AW296" s="3"/>
      <c r="AX296" s="3"/>
      <c r="AY296" s="3"/>
      <c r="AZ296" s="3"/>
    </row>
    <row r="297" customFormat="false" ht="15" hidden="false" customHeight="false" outlineLevel="0" collapsed="false">
      <c r="A297" s="3"/>
      <c r="B297" s="3"/>
      <c r="C297" s="3"/>
      <c r="D297" s="3"/>
      <c r="E297" s="3"/>
      <c r="F297" s="3"/>
      <c r="G297" s="4"/>
      <c r="H297" s="3"/>
      <c r="I297" s="3"/>
      <c r="J297" s="3"/>
      <c r="K297" s="3"/>
      <c r="L297" s="3"/>
      <c r="M297" s="3"/>
      <c r="N297" s="5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</row>
    <row r="298" customFormat="false" ht="15" hidden="false" customHeight="false" outlineLevel="0" collapsed="false">
      <c r="A298" s="3"/>
      <c r="B298" s="3"/>
      <c r="C298" s="3"/>
      <c r="D298" s="3"/>
      <c r="E298" s="3"/>
      <c r="F298" s="3"/>
      <c r="G298" s="4"/>
      <c r="H298" s="3"/>
      <c r="I298" s="3"/>
      <c r="J298" s="3"/>
      <c r="K298" s="3"/>
      <c r="L298" s="3"/>
      <c r="M298" s="3"/>
      <c r="N298" s="5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  <c r="AK298" s="3"/>
      <c r="AL298" s="3"/>
      <c r="AM298" s="3"/>
      <c r="AN298" s="3"/>
      <c r="AO298" s="3"/>
      <c r="AP298" s="3"/>
      <c r="AQ298" s="3"/>
      <c r="AR298" s="3"/>
      <c r="AS298" s="3"/>
      <c r="AT298" s="3"/>
      <c r="AU298" s="3"/>
      <c r="AV298" s="3"/>
      <c r="AW298" s="3"/>
      <c r="AX298" s="3"/>
      <c r="AY298" s="3"/>
      <c r="AZ298" s="3"/>
    </row>
    <row r="299" customFormat="false" ht="15" hidden="false" customHeight="false" outlineLevel="0" collapsed="false">
      <c r="A299" s="3"/>
      <c r="B299" s="3"/>
      <c r="C299" s="3"/>
      <c r="D299" s="3"/>
      <c r="E299" s="3"/>
      <c r="F299" s="3"/>
      <c r="G299" s="4"/>
      <c r="H299" s="3"/>
      <c r="I299" s="3"/>
      <c r="J299" s="3"/>
      <c r="K299" s="3"/>
      <c r="L299" s="3"/>
      <c r="M299" s="3"/>
      <c r="N299" s="5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</row>
    <row r="300" customFormat="false" ht="15" hidden="false" customHeight="false" outlineLevel="0" collapsed="false">
      <c r="A300" s="3"/>
      <c r="B300" s="3"/>
      <c r="C300" s="3"/>
      <c r="D300" s="3"/>
      <c r="E300" s="3"/>
      <c r="F300" s="3"/>
      <c r="G300" s="4"/>
      <c r="H300" s="3"/>
      <c r="I300" s="3"/>
      <c r="J300" s="3"/>
      <c r="K300" s="3"/>
      <c r="L300" s="3"/>
      <c r="M300" s="3"/>
      <c r="N300" s="5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  <c r="AK300" s="3"/>
      <c r="AL300" s="3"/>
      <c r="AM300" s="3"/>
      <c r="AN300" s="3"/>
      <c r="AO300" s="3"/>
      <c r="AP300" s="3"/>
      <c r="AQ300" s="3"/>
      <c r="AR300" s="3"/>
      <c r="AS300" s="3"/>
      <c r="AT300" s="3"/>
      <c r="AU300" s="3"/>
      <c r="AV300" s="3"/>
      <c r="AW300" s="3"/>
      <c r="AX300" s="3"/>
      <c r="AY300" s="3"/>
      <c r="AZ300" s="3"/>
    </row>
    <row r="301" customFormat="false" ht="15" hidden="false" customHeight="false" outlineLevel="0" collapsed="false">
      <c r="A301" s="3"/>
      <c r="B301" s="3"/>
      <c r="C301" s="3"/>
      <c r="D301" s="3"/>
      <c r="E301" s="3"/>
      <c r="F301" s="3"/>
      <c r="G301" s="4"/>
      <c r="H301" s="3"/>
      <c r="I301" s="3"/>
      <c r="J301" s="3"/>
      <c r="K301" s="3"/>
      <c r="L301" s="3"/>
      <c r="M301" s="3"/>
      <c r="N301" s="5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</row>
    <row r="302" customFormat="false" ht="15" hidden="false" customHeight="false" outlineLevel="0" collapsed="false">
      <c r="A302" s="3"/>
      <c r="B302" s="3"/>
      <c r="C302" s="3"/>
      <c r="D302" s="3"/>
      <c r="E302" s="3"/>
      <c r="F302" s="3"/>
      <c r="G302" s="4"/>
      <c r="H302" s="3"/>
      <c r="I302" s="3"/>
      <c r="J302" s="3"/>
      <c r="K302" s="3"/>
      <c r="L302" s="3"/>
      <c r="M302" s="3"/>
      <c r="N302" s="5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  <c r="AK302" s="3"/>
      <c r="AL302" s="3"/>
      <c r="AM302" s="3"/>
      <c r="AN302" s="3"/>
      <c r="AO302" s="3"/>
      <c r="AP302" s="3"/>
      <c r="AQ302" s="3"/>
      <c r="AR302" s="3"/>
      <c r="AS302" s="3"/>
      <c r="AT302" s="3"/>
      <c r="AU302" s="3"/>
      <c r="AV302" s="3"/>
      <c r="AW302" s="3"/>
      <c r="AX302" s="3"/>
      <c r="AY302" s="3"/>
      <c r="AZ302" s="3"/>
    </row>
    <row r="303" customFormat="false" ht="15" hidden="false" customHeight="false" outlineLevel="0" collapsed="false">
      <c r="A303" s="3"/>
      <c r="B303" s="3"/>
      <c r="C303" s="3"/>
      <c r="D303" s="3"/>
      <c r="E303" s="3"/>
      <c r="F303" s="3"/>
      <c r="G303" s="4"/>
      <c r="H303" s="3"/>
      <c r="I303" s="3"/>
      <c r="J303" s="3"/>
      <c r="K303" s="3"/>
      <c r="L303" s="3"/>
      <c r="M303" s="3"/>
      <c r="N303" s="5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</row>
    <row r="304" customFormat="false" ht="15" hidden="false" customHeight="false" outlineLevel="0" collapsed="false">
      <c r="A304" s="3"/>
      <c r="B304" s="3"/>
      <c r="C304" s="3"/>
      <c r="D304" s="3"/>
      <c r="E304" s="3"/>
      <c r="F304" s="3"/>
      <c r="G304" s="4"/>
      <c r="H304" s="3"/>
      <c r="I304" s="3"/>
      <c r="J304" s="3"/>
      <c r="K304" s="3"/>
      <c r="L304" s="3"/>
      <c r="M304" s="3"/>
      <c r="N304" s="5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  <c r="AK304" s="3"/>
      <c r="AL304" s="3"/>
      <c r="AM304" s="3"/>
      <c r="AN304" s="3"/>
      <c r="AO304" s="3"/>
      <c r="AP304" s="3"/>
      <c r="AQ304" s="3"/>
      <c r="AR304" s="3"/>
      <c r="AS304" s="3"/>
      <c r="AT304" s="3"/>
      <c r="AU304" s="3"/>
      <c r="AV304" s="3"/>
      <c r="AW304" s="3"/>
      <c r="AX304" s="3"/>
      <c r="AY304" s="3"/>
      <c r="AZ304" s="3"/>
    </row>
    <row r="305" customFormat="false" ht="15" hidden="false" customHeight="false" outlineLevel="0" collapsed="false">
      <c r="A305" s="3"/>
      <c r="B305" s="3"/>
      <c r="C305" s="3"/>
      <c r="D305" s="3"/>
      <c r="E305" s="3"/>
      <c r="F305" s="3"/>
      <c r="G305" s="4"/>
      <c r="H305" s="3"/>
      <c r="I305" s="3"/>
      <c r="J305" s="3"/>
      <c r="K305" s="3"/>
      <c r="L305" s="3"/>
      <c r="M305" s="3"/>
      <c r="N305" s="5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</row>
    <row r="306" customFormat="false" ht="15" hidden="false" customHeight="false" outlineLevel="0" collapsed="false">
      <c r="A306" s="3"/>
      <c r="B306" s="3"/>
      <c r="C306" s="3"/>
      <c r="D306" s="3"/>
      <c r="E306" s="3"/>
      <c r="F306" s="3"/>
      <c r="G306" s="4"/>
      <c r="H306" s="3"/>
      <c r="I306" s="3"/>
      <c r="J306" s="3"/>
      <c r="K306" s="3"/>
      <c r="L306" s="3"/>
      <c r="M306" s="3"/>
      <c r="N306" s="5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  <c r="AK306" s="3"/>
      <c r="AL306" s="3"/>
      <c r="AM306" s="3"/>
      <c r="AN306" s="3"/>
      <c r="AO306" s="3"/>
      <c r="AP306" s="3"/>
      <c r="AQ306" s="3"/>
      <c r="AR306" s="3"/>
      <c r="AS306" s="3"/>
      <c r="AT306" s="3"/>
      <c r="AU306" s="3"/>
      <c r="AV306" s="3"/>
      <c r="AW306" s="3"/>
      <c r="AX306" s="3"/>
      <c r="AY306" s="3"/>
      <c r="AZ306" s="3"/>
    </row>
    <row r="307" customFormat="false" ht="15" hidden="false" customHeight="false" outlineLevel="0" collapsed="false">
      <c r="A307" s="3"/>
      <c r="B307" s="3"/>
      <c r="C307" s="3"/>
      <c r="D307" s="3"/>
      <c r="E307" s="3"/>
      <c r="F307" s="3"/>
      <c r="G307" s="4"/>
      <c r="H307" s="3"/>
      <c r="I307" s="3"/>
      <c r="J307" s="3"/>
      <c r="K307" s="3"/>
      <c r="L307" s="3"/>
      <c r="M307" s="3"/>
      <c r="N307" s="5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</row>
    <row r="308" customFormat="false" ht="15" hidden="false" customHeight="false" outlineLevel="0" collapsed="false">
      <c r="A308" s="3"/>
      <c r="B308" s="3"/>
      <c r="C308" s="3"/>
      <c r="D308" s="3"/>
      <c r="E308" s="3"/>
      <c r="F308" s="3"/>
      <c r="G308" s="4"/>
      <c r="H308" s="3"/>
      <c r="I308" s="3"/>
      <c r="J308" s="3"/>
      <c r="K308" s="3"/>
      <c r="L308" s="3"/>
      <c r="M308" s="3"/>
      <c r="N308" s="5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  <c r="AK308" s="3"/>
      <c r="AL308" s="3"/>
      <c r="AM308" s="3"/>
      <c r="AN308" s="3"/>
      <c r="AO308" s="3"/>
      <c r="AP308" s="3"/>
      <c r="AQ308" s="3"/>
      <c r="AR308" s="3"/>
      <c r="AS308" s="3"/>
      <c r="AT308" s="3"/>
      <c r="AU308" s="3"/>
      <c r="AV308" s="3"/>
      <c r="AW308" s="3"/>
      <c r="AX308" s="3"/>
      <c r="AY308" s="3"/>
      <c r="AZ308" s="3"/>
    </row>
    <row r="309" customFormat="false" ht="15" hidden="false" customHeight="false" outlineLevel="0" collapsed="false">
      <c r="A309" s="3"/>
      <c r="B309" s="3"/>
      <c r="C309" s="3"/>
      <c r="D309" s="3"/>
      <c r="E309" s="3"/>
      <c r="F309" s="3"/>
      <c r="G309" s="4"/>
      <c r="H309" s="3"/>
      <c r="I309" s="3"/>
      <c r="J309" s="3"/>
      <c r="K309" s="3"/>
      <c r="L309" s="3"/>
      <c r="M309" s="3"/>
      <c r="N309" s="5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</row>
    <row r="310" customFormat="false" ht="15" hidden="false" customHeight="false" outlineLevel="0" collapsed="false">
      <c r="A310" s="3"/>
      <c r="B310" s="3"/>
      <c r="C310" s="3"/>
      <c r="D310" s="3"/>
      <c r="E310" s="3"/>
      <c r="F310" s="3"/>
      <c r="G310" s="4"/>
      <c r="H310" s="3"/>
      <c r="I310" s="3"/>
      <c r="J310" s="3"/>
      <c r="K310" s="3"/>
      <c r="L310" s="3"/>
      <c r="M310" s="3"/>
      <c r="N310" s="5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  <c r="AK310" s="3"/>
      <c r="AL310" s="3"/>
      <c r="AM310" s="3"/>
      <c r="AN310" s="3"/>
      <c r="AO310" s="3"/>
      <c r="AP310" s="3"/>
      <c r="AQ310" s="3"/>
      <c r="AR310" s="3"/>
      <c r="AS310" s="3"/>
      <c r="AT310" s="3"/>
      <c r="AU310" s="3"/>
      <c r="AV310" s="3"/>
      <c r="AW310" s="3"/>
      <c r="AX310" s="3"/>
      <c r="AY310" s="3"/>
      <c r="AZ310" s="3"/>
    </row>
    <row r="311" customFormat="false" ht="15" hidden="false" customHeight="false" outlineLevel="0" collapsed="false">
      <c r="A311" s="3"/>
      <c r="B311" s="3"/>
      <c r="C311" s="3"/>
      <c r="D311" s="3"/>
      <c r="E311" s="3"/>
      <c r="F311" s="3"/>
      <c r="G311" s="4"/>
      <c r="H311" s="3"/>
      <c r="I311" s="3"/>
      <c r="J311" s="3"/>
      <c r="K311" s="3"/>
      <c r="L311" s="3"/>
      <c r="M311" s="3"/>
      <c r="N311" s="5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</row>
    <row r="312" customFormat="false" ht="15" hidden="false" customHeight="false" outlineLevel="0" collapsed="false">
      <c r="A312" s="3"/>
      <c r="B312" s="3"/>
      <c r="C312" s="3"/>
      <c r="D312" s="3"/>
      <c r="E312" s="3"/>
      <c r="F312" s="3"/>
      <c r="G312" s="4"/>
      <c r="H312" s="3"/>
      <c r="I312" s="3"/>
      <c r="J312" s="3"/>
      <c r="K312" s="3"/>
      <c r="L312" s="3"/>
      <c r="M312" s="3"/>
      <c r="N312" s="5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  <c r="AK312" s="3"/>
      <c r="AL312" s="3"/>
      <c r="AM312" s="3"/>
      <c r="AN312" s="3"/>
      <c r="AO312" s="3"/>
      <c r="AP312" s="3"/>
      <c r="AQ312" s="3"/>
      <c r="AR312" s="3"/>
      <c r="AS312" s="3"/>
      <c r="AT312" s="3"/>
      <c r="AU312" s="3"/>
      <c r="AV312" s="3"/>
      <c r="AW312" s="3"/>
      <c r="AX312" s="3"/>
      <c r="AY312" s="3"/>
      <c r="AZ312" s="3"/>
    </row>
    <row r="313" customFormat="false" ht="15" hidden="false" customHeight="false" outlineLevel="0" collapsed="false">
      <c r="A313" s="3"/>
      <c r="B313" s="3"/>
      <c r="C313" s="3"/>
      <c r="D313" s="3"/>
      <c r="E313" s="3"/>
      <c r="F313" s="3"/>
      <c r="G313" s="4"/>
      <c r="H313" s="3"/>
      <c r="I313" s="3"/>
      <c r="J313" s="3"/>
      <c r="K313" s="3"/>
      <c r="L313" s="3"/>
      <c r="M313" s="3"/>
      <c r="N313" s="5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</row>
    <row r="314" customFormat="false" ht="15" hidden="false" customHeight="false" outlineLevel="0" collapsed="false">
      <c r="A314" s="3"/>
      <c r="B314" s="3"/>
      <c r="C314" s="3"/>
      <c r="D314" s="3"/>
      <c r="E314" s="3"/>
      <c r="F314" s="3"/>
      <c r="G314" s="4"/>
      <c r="H314" s="3"/>
      <c r="I314" s="3"/>
      <c r="J314" s="3"/>
      <c r="K314" s="3"/>
      <c r="L314" s="3"/>
      <c r="M314" s="3"/>
      <c r="N314" s="5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  <c r="AK314" s="3"/>
      <c r="AL314" s="3"/>
      <c r="AM314" s="3"/>
      <c r="AN314" s="3"/>
      <c r="AO314" s="3"/>
      <c r="AP314" s="3"/>
      <c r="AQ314" s="3"/>
      <c r="AR314" s="3"/>
      <c r="AS314" s="3"/>
      <c r="AT314" s="3"/>
      <c r="AU314" s="3"/>
      <c r="AV314" s="3"/>
      <c r="AW314" s="3"/>
      <c r="AX314" s="3"/>
      <c r="AY314" s="3"/>
      <c r="AZ314" s="3"/>
    </row>
    <row r="315" customFormat="false" ht="15" hidden="false" customHeight="false" outlineLevel="0" collapsed="false">
      <c r="A315" s="3"/>
      <c r="B315" s="3"/>
      <c r="C315" s="3"/>
      <c r="D315" s="3"/>
      <c r="E315" s="3"/>
      <c r="F315" s="3"/>
      <c r="G315" s="4"/>
      <c r="H315" s="3"/>
      <c r="I315" s="3"/>
      <c r="J315" s="3"/>
      <c r="K315" s="3"/>
      <c r="L315" s="3"/>
      <c r="M315" s="3"/>
      <c r="N315" s="5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</row>
    <row r="316" customFormat="false" ht="15" hidden="false" customHeight="false" outlineLevel="0" collapsed="false">
      <c r="A316" s="3"/>
      <c r="B316" s="3"/>
      <c r="C316" s="3"/>
      <c r="D316" s="3"/>
      <c r="E316" s="3"/>
      <c r="F316" s="3"/>
      <c r="G316" s="4"/>
      <c r="H316" s="3"/>
      <c r="I316" s="3"/>
      <c r="J316" s="3"/>
      <c r="K316" s="3"/>
      <c r="L316" s="3"/>
      <c r="M316" s="3"/>
      <c r="N316" s="5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  <c r="AK316" s="3"/>
      <c r="AL316" s="3"/>
      <c r="AM316" s="3"/>
      <c r="AN316" s="3"/>
      <c r="AO316" s="3"/>
      <c r="AP316" s="3"/>
      <c r="AQ316" s="3"/>
      <c r="AR316" s="3"/>
      <c r="AS316" s="3"/>
      <c r="AT316" s="3"/>
      <c r="AU316" s="3"/>
      <c r="AV316" s="3"/>
      <c r="AW316" s="3"/>
      <c r="AX316" s="3"/>
      <c r="AY316" s="3"/>
      <c r="AZ316" s="3"/>
    </row>
    <row r="317" customFormat="false" ht="15" hidden="false" customHeight="false" outlineLevel="0" collapsed="false">
      <c r="A317" s="3"/>
      <c r="B317" s="3"/>
      <c r="C317" s="3"/>
      <c r="D317" s="3"/>
      <c r="E317" s="3"/>
      <c r="F317" s="3"/>
      <c r="G317" s="4"/>
      <c r="H317" s="3"/>
      <c r="I317" s="3"/>
      <c r="J317" s="3"/>
      <c r="K317" s="3"/>
      <c r="L317" s="3"/>
      <c r="M317" s="3"/>
      <c r="N317" s="5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</row>
    <row r="318" customFormat="false" ht="15" hidden="false" customHeight="false" outlineLevel="0" collapsed="false">
      <c r="A318" s="3"/>
      <c r="B318" s="3"/>
      <c r="C318" s="3"/>
      <c r="D318" s="3"/>
      <c r="E318" s="3"/>
      <c r="F318" s="3"/>
      <c r="G318" s="4"/>
      <c r="H318" s="3"/>
      <c r="I318" s="3"/>
      <c r="J318" s="3"/>
      <c r="K318" s="3"/>
      <c r="L318" s="3"/>
      <c r="M318" s="3"/>
      <c r="N318" s="5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  <c r="AK318" s="3"/>
      <c r="AL318" s="3"/>
      <c r="AM318" s="3"/>
      <c r="AN318" s="3"/>
      <c r="AO318" s="3"/>
      <c r="AP318" s="3"/>
      <c r="AQ318" s="3"/>
      <c r="AR318" s="3"/>
      <c r="AS318" s="3"/>
      <c r="AT318" s="3"/>
      <c r="AU318" s="3"/>
      <c r="AV318" s="3"/>
      <c r="AW318" s="3"/>
      <c r="AX318" s="3"/>
      <c r="AY318" s="3"/>
      <c r="AZ318" s="3"/>
    </row>
    <row r="319" customFormat="false" ht="15" hidden="false" customHeight="false" outlineLevel="0" collapsed="false">
      <c r="A319" s="3"/>
      <c r="B319" s="3"/>
      <c r="C319" s="3"/>
      <c r="D319" s="3"/>
      <c r="E319" s="3"/>
      <c r="F319" s="3"/>
      <c r="G319" s="4"/>
      <c r="H319" s="3"/>
      <c r="I319" s="3"/>
      <c r="J319" s="3"/>
      <c r="K319" s="3"/>
      <c r="L319" s="3"/>
      <c r="M319" s="3"/>
      <c r="N319" s="5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</row>
    <row r="320" customFormat="false" ht="15" hidden="false" customHeight="false" outlineLevel="0" collapsed="false">
      <c r="A320" s="3"/>
      <c r="B320" s="3"/>
      <c r="C320" s="3"/>
      <c r="D320" s="3"/>
      <c r="E320" s="3"/>
      <c r="F320" s="3"/>
      <c r="G320" s="4"/>
      <c r="H320" s="3"/>
      <c r="I320" s="3"/>
      <c r="J320" s="3"/>
      <c r="K320" s="3"/>
      <c r="L320" s="3"/>
      <c r="M320" s="3"/>
      <c r="N320" s="5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  <c r="AK320" s="3"/>
      <c r="AL320" s="3"/>
      <c r="AM320" s="3"/>
      <c r="AN320" s="3"/>
      <c r="AO320" s="3"/>
      <c r="AP320" s="3"/>
      <c r="AQ320" s="3"/>
      <c r="AR320" s="3"/>
      <c r="AS320" s="3"/>
      <c r="AT320" s="3"/>
      <c r="AU320" s="3"/>
      <c r="AV320" s="3"/>
      <c r="AW320" s="3"/>
      <c r="AX320" s="3"/>
      <c r="AY320" s="3"/>
      <c r="AZ320" s="3"/>
    </row>
    <row r="321" customFormat="false" ht="15" hidden="false" customHeight="false" outlineLevel="0" collapsed="false">
      <c r="A321" s="3"/>
      <c r="B321" s="3"/>
      <c r="C321" s="3"/>
      <c r="D321" s="3"/>
      <c r="E321" s="3"/>
      <c r="F321" s="3"/>
      <c r="G321" s="4"/>
      <c r="H321" s="3"/>
      <c r="I321" s="3"/>
      <c r="J321" s="3"/>
      <c r="K321" s="3"/>
      <c r="L321" s="3"/>
      <c r="M321" s="3"/>
      <c r="N321" s="5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</row>
    <row r="322" customFormat="false" ht="15" hidden="false" customHeight="false" outlineLevel="0" collapsed="false">
      <c r="A322" s="3"/>
      <c r="B322" s="3"/>
      <c r="C322" s="3"/>
      <c r="D322" s="3"/>
      <c r="E322" s="3"/>
      <c r="F322" s="3"/>
      <c r="G322" s="4"/>
      <c r="H322" s="3"/>
      <c r="I322" s="3"/>
      <c r="J322" s="3"/>
      <c r="K322" s="3"/>
      <c r="L322" s="3"/>
      <c r="M322" s="3"/>
      <c r="N322" s="5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  <c r="AK322" s="3"/>
      <c r="AL322" s="3"/>
      <c r="AM322" s="3"/>
      <c r="AN322" s="3"/>
      <c r="AO322" s="3"/>
      <c r="AP322" s="3"/>
      <c r="AQ322" s="3"/>
      <c r="AR322" s="3"/>
      <c r="AS322" s="3"/>
      <c r="AT322" s="3"/>
      <c r="AU322" s="3"/>
      <c r="AV322" s="3"/>
      <c r="AW322" s="3"/>
      <c r="AX322" s="3"/>
      <c r="AY322" s="3"/>
      <c r="AZ322" s="3"/>
    </row>
    <row r="323" customFormat="false" ht="15" hidden="false" customHeight="false" outlineLevel="0" collapsed="false">
      <c r="A323" s="3"/>
      <c r="B323" s="3"/>
      <c r="C323" s="3"/>
      <c r="D323" s="3"/>
      <c r="E323" s="3"/>
      <c r="F323" s="3"/>
      <c r="G323" s="4"/>
      <c r="H323" s="3"/>
      <c r="I323" s="3"/>
      <c r="J323" s="3"/>
      <c r="K323" s="3"/>
      <c r="L323" s="3"/>
      <c r="M323" s="3"/>
      <c r="N323" s="5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</row>
    <row r="324" customFormat="false" ht="15" hidden="false" customHeight="false" outlineLevel="0" collapsed="false">
      <c r="A324" s="3"/>
      <c r="B324" s="3"/>
      <c r="C324" s="3"/>
      <c r="D324" s="3"/>
      <c r="E324" s="3"/>
      <c r="F324" s="3"/>
      <c r="G324" s="4"/>
      <c r="H324" s="3"/>
      <c r="I324" s="3"/>
      <c r="J324" s="3"/>
      <c r="K324" s="3"/>
      <c r="L324" s="3"/>
      <c r="M324" s="3"/>
      <c r="N324" s="5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  <c r="AK324" s="3"/>
      <c r="AL324" s="3"/>
      <c r="AM324" s="3"/>
      <c r="AN324" s="3"/>
      <c r="AO324" s="3"/>
      <c r="AP324" s="3"/>
      <c r="AQ324" s="3"/>
      <c r="AR324" s="3"/>
      <c r="AS324" s="3"/>
      <c r="AT324" s="3"/>
      <c r="AU324" s="3"/>
      <c r="AV324" s="3"/>
      <c r="AW324" s="3"/>
      <c r="AX324" s="3"/>
      <c r="AY324" s="3"/>
      <c r="AZ324" s="3"/>
    </row>
    <row r="325" customFormat="false" ht="15" hidden="false" customHeight="false" outlineLevel="0" collapsed="false">
      <c r="A325" s="3"/>
      <c r="B325" s="3"/>
      <c r="C325" s="3"/>
      <c r="D325" s="3"/>
      <c r="E325" s="3"/>
      <c r="F325" s="3"/>
      <c r="G325" s="4"/>
      <c r="H325" s="3"/>
      <c r="I325" s="3"/>
      <c r="J325" s="3"/>
      <c r="K325" s="3"/>
      <c r="L325" s="3"/>
      <c r="M325" s="3"/>
      <c r="N325" s="5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</row>
    <row r="326" customFormat="false" ht="15" hidden="false" customHeight="false" outlineLevel="0" collapsed="false">
      <c r="A326" s="3"/>
      <c r="B326" s="3"/>
      <c r="C326" s="3"/>
      <c r="D326" s="3"/>
      <c r="E326" s="3"/>
      <c r="F326" s="3"/>
      <c r="G326" s="4"/>
      <c r="H326" s="3"/>
      <c r="I326" s="3"/>
      <c r="J326" s="3"/>
      <c r="K326" s="3"/>
      <c r="L326" s="3"/>
      <c r="M326" s="3"/>
      <c r="N326" s="5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3"/>
      <c r="AQ326" s="3"/>
      <c r="AR326" s="3"/>
      <c r="AS326" s="3"/>
      <c r="AT326" s="3"/>
      <c r="AU326" s="3"/>
      <c r="AV326" s="3"/>
      <c r="AW326" s="3"/>
      <c r="AX326" s="3"/>
      <c r="AY326" s="3"/>
      <c r="AZ326" s="3"/>
    </row>
    <row r="327" customFormat="false" ht="15" hidden="false" customHeight="false" outlineLevel="0" collapsed="false">
      <c r="A327" s="3"/>
      <c r="B327" s="3"/>
      <c r="C327" s="3"/>
      <c r="D327" s="3"/>
      <c r="E327" s="3"/>
      <c r="F327" s="3"/>
      <c r="G327" s="4"/>
      <c r="H327" s="3"/>
      <c r="I327" s="3"/>
      <c r="J327" s="3"/>
      <c r="K327" s="3"/>
      <c r="L327" s="3"/>
      <c r="M327" s="3"/>
      <c r="N327" s="5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</row>
    <row r="328" customFormat="false" ht="15" hidden="false" customHeight="false" outlineLevel="0" collapsed="false">
      <c r="A328" s="3"/>
      <c r="B328" s="3"/>
      <c r="C328" s="3"/>
      <c r="D328" s="3"/>
      <c r="E328" s="3"/>
      <c r="F328" s="3"/>
      <c r="G328" s="4"/>
      <c r="H328" s="3"/>
      <c r="I328" s="3"/>
      <c r="J328" s="3"/>
      <c r="K328" s="3"/>
      <c r="L328" s="3"/>
      <c r="M328" s="3"/>
      <c r="N328" s="5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  <c r="AK328" s="3"/>
      <c r="AL328" s="3"/>
      <c r="AM328" s="3"/>
      <c r="AN328" s="3"/>
      <c r="AO328" s="3"/>
      <c r="AP328" s="3"/>
      <c r="AQ328" s="3"/>
      <c r="AR328" s="3"/>
      <c r="AS328" s="3"/>
      <c r="AT328" s="3"/>
      <c r="AU328" s="3"/>
      <c r="AV328" s="3"/>
      <c r="AW328" s="3"/>
      <c r="AX328" s="3"/>
      <c r="AY328" s="3"/>
      <c r="AZ328" s="3"/>
    </row>
    <row r="329" customFormat="false" ht="15" hidden="false" customHeight="false" outlineLevel="0" collapsed="false">
      <c r="A329" s="3"/>
      <c r="B329" s="3"/>
      <c r="C329" s="3"/>
      <c r="D329" s="3"/>
      <c r="E329" s="3"/>
      <c r="F329" s="3"/>
      <c r="G329" s="4"/>
      <c r="H329" s="3"/>
      <c r="I329" s="3"/>
      <c r="J329" s="3"/>
      <c r="K329" s="3"/>
      <c r="L329" s="3"/>
      <c r="M329" s="3"/>
      <c r="N329" s="5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</row>
    <row r="330" customFormat="false" ht="15" hidden="false" customHeight="false" outlineLevel="0" collapsed="false">
      <c r="A330" s="3"/>
      <c r="B330" s="3"/>
      <c r="C330" s="3"/>
      <c r="D330" s="3"/>
      <c r="E330" s="3"/>
      <c r="F330" s="3"/>
      <c r="G330" s="4"/>
      <c r="H330" s="3"/>
      <c r="I330" s="3"/>
      <c r="J330" s="3"/>
      <c r="K330" s="3"/>
      <c r="L330" s="3"/>
      <c r="M330" s="3"/>
      <c r="N330" s="5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  <c r="AK330" s="3"/>
      <c r="AL330" s="3"/>
      <c r="AM330" s="3"/>
      <c r="AN330" s="3"/>
      <c r="AO330" s="3"/>
      <c r="AP330" s="3"/>
      <c r="AQ330" s="3"/>
      <c r="AR330" s="3"/>
      <c r="AS330" s="3"/>
      <c r="AT330" s="3"/>
      <c r="AU330" s="3"/>
      <c r="AV330" s="3"/>
      <c r="AW330" s="3"/>
      <c r="AX330" s="3"/>
      <c r="AY330" s="3"/>
      <c r="AZ330" s="3"/>
    </row>
    <row r="331" customFormat="false" ht="15" hidden="false" customHeight="false" outlineLevel="0" collapsed="false">
      <c r="A331" s="3"/>
      <c r="B331" s="3"/>
      <c r="C331" s="3"/>
      <c r="D331" s="3"/>
      <c r="E331" s="3"/>
      <c r="F331" s="3"/>
      <c r="G331" s="4"/>
      <c r="H331" s="3"/>
      <c r="I331" s="3"/>
      <c r="J331" s="3"/>
      <c r="K331" s="3"/>
      <c r="L331" s="3"/>
      <c r="M331" s="3"/>
      <c r="N331" s="5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</row>
    <row r="332" customFormat="false" ht="15" hidden="false" customHeight="false" outlineLevel="0" collapsed="false">
      <c r="A332" s="3"/>
      <c r="B332" s="3"/>
      <c r="C332" s="3"/>
      <c r="D332" s="3"/>
      <c r="E332" s="3"/>
      <c r="F332" s="3"/>
      <c r="G332" s="4"/>
      <c r="H332" s="3"/>
      <c r="I332" s="3"/>
      <c r="J332" s="3"/>
      <c r="K332" s="3"/>
      <c r="L332" s="3"/>
      <c r="M332" s="3"/>
      <c r="N332" s="5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  <c r="AK332" s="3"/>
      <c r="AL332" s="3"/>
      <c r="AM332" s="3"/>
      <c r="AN332" s="3"/>
      <c r="AO332" s="3"/>
      <c r="AP332" s="3"/>
      <c r="AQ332" s="3"/>
      <c r="AR332" s="3"/>
      <c r="AS332" s="3"/>
      <c r="AT332" s="3"/>
      <c r="AU332" s="3"/>
      <c r="AV332" s="3"/>
      <c r="AW332" s="3"/>
      <c r="AX332" s="3"/>
      <c r="AY332" s="3"/>
      <c r="AZ332" s="3"/>
    </row>
    <row r="333" customFormat="false" ht="15" hidden="false" customHeight="false" outlineLevel="0" collapsed="false">
      <c r="A333" s="3"/>
      <c r="B333" s="3"/>
      <c r="C333" s="3"/>
      <c r="D333" s="3"/>
      <c r="E333" s="3"/>
      <c r="F333" s="3"/>
      <c r="G333" s="4"/>
      <c r="H333" s="3"/>
      <c r="I333" s="3"/>
      <c r="J333" s="3"/>
      <c r="K333" s="3"/>
      <c r="L333" s="3"/>
      <c r="M333" s="3"/>
      <c r="N333" s="5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</row>
    <row r="334" customFormat="false" ht="15" hidden="false" customHeight="false" outlineLevel="0" collapsed="false">
      <c r="A334" s="3"/>
      <c r="B334" s="3"/>
      <c r="C334" s="3"/>
      <c r="D334" s="3"/>
      <c r="E334" s="3"/>
      <c r="F334" s="3"/>
      <c r="G334" s="4"/>
      <c r="H334" s="3"/>
      <c r="I334" s="3"/>
      <c r="J334" s="3"/>
      <c r="K334" s="3"/>
      <c r="L334" s="3"/>
      <c r="M334" s="3"/>
      <c r="N334" s="5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  <c r="AK334" s="3"/>
      <c r="AL334" s="3"/>
      <c r="AM334" s="3"/>
      <c r="AN334" s="3"/>
      <c r="AO334" s="3"/>
      <c r="AP334" s="3"/>
      <c r="AQ334" s="3"/>
      <c r="AR334" s="3"/>
      <c r="AS334" s="3"/>
      <c r="AT334" s="3"/>
      <c r="AU334" s="3"/>
      <c r="AV334" s="3"/>
      <c r="AW334" s="3"/>
      <c r="AX334" s="3"/>
      <c r="AY334" s="3"/>
      <c r="AZ334" s="3"/>
    </row>
    <row r="335" customFormat="false" ht="15" hidden="false" customHeight="false" outlineLevel="0" collapsed="false">
      <c r="A335" s="3"/>
      <c r="B335" s="3"/>
      <c r="C335" s="3"/>
      <c r="D335" s="3"/>
      <c r="E335" s="3"/>
      <c r="F335" s="3"/>
      <c r="G335" s="4"/>
      <c r="H335" s="3"/>
      <c r="I335" s="3"/>
      <c r="J335" s="3"/>
      <c r="K335" s="3"/>
      <c r="L335" s="3"/>
      <c r="M335" s="3"/>
      <c r="N335" s="5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</row>
    <row r="336" customFormat="false" ht="15" hidden="false" customHeight="false" outlineLevel="0" collapsed="false">
      <c r="A336" s="3"/>
      <c r="B336" s="3"/>
      <c r="C336" s="3"/>
      <c r="D336" s="3"/>
      <c r="E336" s="3"/>
      <c r="F336" s="3"/>
      <c r="G336" s="4"/>
      <c r="H336" s="3"/>
      <c r="I336" s="3"/>
      <c r="J336" s="3"/>
      <c r="K336" s="3"/>
      <c r="L336" s="3"/>
      <c r="M336" s="3"/>
      <c r="N336" s="5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  <c r="AK336" s="3"/>
      <c r="AL336" s="3"/>
      <c r="AM336" s="3"/>
      <c r="AN336" s="3"/>
      <c r="AO336" s="3"/>
      <c r="AP336" s="3"/>
      <c r="AQ336" s="3"/>
      <c r="AR336" s="3"/>
      <c r="AS336" s="3"/>
      <c r="AT336" s="3"/>
      <c r="AU336" s="3"/>
      <c r="AV336" s="3"/>
      <c r="AW336" s="3"/>
      <c r="AX336" s="3"/>
      <c r="AY336" s="3"/>
      <c r="AZ336" s="3"/>
    </row>
    <row r="337" customFormat="false" ht="15" hidden="false" customHeight="false" outlineLevel="0" collapsed="false">
      <c r="A337" s="3"/>
      <c r="B337" s="3"/>
      <c r="C337" s="3"/>
      <c r="D337" s="3"/>
      <c r="E337" s="3"/>
      <c r="F337" s="3"/>
      <c r="G337" s="4"/>
      <c r="H337" s="3"/>
      <c r="I337" s="3"/>
      <c r="J337" s="3"/>
      <c r="K337" s="3"/>
      <c r="L337" s="3"/>
      <c r="M337" s="3"/>
      <c r="N337" s="5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</row>
    <row r="338" customFormat="false" ht="15" hidden="false" customHeight="false" outlineLevel="0" collapsed="false">
      <c r="A338" s="3"/>
      <c r="B338" s="3"/>
      <c r="C338" s="3"/>
      <c r="D338" s="3"/>
      <c r="E338" s="3"/>
      <c r="F338" s="3"/>
      <c r="G338" s="4"/>
      <c r="H338" s="3"/>
      <c r="I338" s="3"/>
      <c r="J338" s="3"/>
      <c r="K338" s="3"/>
      <c r="L338" s="3"/>
      <c r="M338" s="3"/>
      <c r="N338" s="5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  <c r="AK338" s="3"/>
      <c r="AL338" s="3"/>
      <c r="AM338" s="3"/>
      <c r="AN338" s="3"/>
      <c r="AO338" s="3"/>
      <c r="AP338" s="3"/>
      <c r="AQ338" s="3"/>
      <c r="AR338" s="3"/>
      <c r="AS338" s="3"/>
      <c r="AT338" s="3"/>
      <c r="AU338" s="3"/>
      <c r="AV338" s="3"/>
      <c r="AW338" s="3"/>
      <c r="AX338" s="3"/>
      <c r="AY338" s="3"/>
      <c r="AZ338" s="3"/>
    </row>
    <row r="339" customFormat="false" ht="15" hidden="false" customHeight="false" outlineLevel="0" collapsed="false">
      <c r="A339" s="3"/>
      <c r="B339" s="3"/>
      <c r="C339" s="3"/>
      <c r="D339" s="3"/>
      <c r="E339" s="3"/>
      <c r="F339" s="3"/>
      <c r="G339" s="4"/>
      <c r="H339" s="3"/>
      <c r="I339" s="3"/>
      <c r="J339" s="3"/>
      <c r="K339" s="3"/>
      <c r="L339" s="3"/>
      <c r="M339" s="3"/>
      <c r="N339" s="5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</row>
    <row r="340" customFormat="false" ht="15" hidden="false" customHeight="false" outlineLevel="0" collapsed="false">
      <c r="A340" s="3"/>
      <c r="B340" s="3"/>
      <c r="C340" s="3"/>
      <c r="D340" s="3"/>
      <c r="E340" s="3"/>
      <c r="F340" s="3"/>
      <c r="G340" s="4"/>
      <c r="H340" s="3"/>
      <c r="I340" s="3"/>
      <c r="J340" s="3"/>
      <c r="K340" s="3"/>
      <c r="L340" s="3"/>
      <c r="M340" s="3"/>
      <c r="N340" s="5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  <c r="AK340" s="3"/>
      <c r="AL340" s="3"/>
      <c r="AM340" s="3"/>
      <c r="AN340" s="3"/>
      <c r="AO340" s="3"/>
      <c r="AP340" s="3"/>
      <c r="AQ340" s="3"/>
      <c r="AR340" s="3"/>
      <c r="AS340" s="3"/>
      <c r="AT340" s="3"/>
      <c r="AU340" s="3"/>
      <c r="AV340" s="3"/>
      <c r="AW340" s="3"/>
      <c r="AX340" s="3"/>
      <c r="AY340" s="3"/>
      <c r="AZ340" s="3"/>
    </row>
    <row r="341" customFormat="false" ht="15" hidden="false" customHeight="false" outlineLevel="0" collapsed="false">
      <c r="A341" s="3"/>
      <c r="B341" s="3"/>
      <c r="C341" s="3"/>
      <c r="D341" s="3"/>
      <c r="E341" s="3"/>
      <c r="F341" s="3"/>
      <c r="G341" s="4"/>
      <c r="H341" s="3"/>
      <c r="I341" s="3"/>
      <c r="J341" s="3"/>
      <c r="K341" s="3"/>
      <c r="L341" s="3"/>
      <c r="M341" s="3"/>
      <c r="N341" s="5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</row>
    <row r="342" customFormat="false" ht="15" hidden="false" customHeight="false" outlineLevel="0" collapsed="false">
      <c r="A342" s="3"/>
      <c r="B342" s="3"/>
      <c r="C342" s="3"/>
      <c r="D342" s="3"/>
      <c r="E342" s="3"/>
      <c r="F342" s="3"/>
      <c r="G342" s="4"/>
      <c r="H342" s="3"/>
      <c r="I342" s="3"/>
      <c r="J342" s="3"/>
      <c r="K342" s="3"/>
      <c r="L342" s="3"/>
      <c r="M342" s="3"/>
      <c r="N342" s="5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  <c r="AK342" s="3"/>
      <c r="AL342" s="3"/>
      <c r="AM342" s="3"/>
      <c r="AN342" s="3"/>
      <c r="AO342" s="3"/>
      <c r="AP342" s="3"/>
      <c r="AQ342" s="3"/>
      <c r="AR342" s="3"/>
      <c r="AS342" s="3"/>
      <c r="AT342" s="3"/>
      <c r="AU342" s="3"/>
      <c r="AV342" s="3"/>
      <c r="AW342" s="3"/>
      <c r="AX342" s="3"/>
      <c r="AY342" s="3"/>
      <c r="AZ342" s="3"/>
    </row>
    <row r="343" customFormat="false" ht="15" hidden="false" customHeight="false" outlineLevel="0" collapsed="false">
      <c r="A343" s="3"/>
      <c r="B343" s="3"/>
      <c r="C343" s="3"/>
      <c r="D343" s="3"/>
      <c r="E343" s="3"/>
      <c r="F343" s="3"/>
      <c r="G343" s="4"/>
      <c r="H343" s="3"/>
      <c r="I343" s="3"/>
      <c r="J343" s="3"/>
      <c r="K343" s="3"/>
      <c r="L343" s="3"/>
      <c r="M343" s="3"/>
      <c r="N343" s="5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</row>
    <row r="344" customFormat="false" ht="15" hidden="false" customHeight="false" outlineLevel="0" collapsed="false">
      <c r="A344" s="3"/>
      <c r="B344" s="3"/>
      <c r="C344" s="3"/>
      <c r="D344" s="3"/>
      <c r="E344" s="3"/>
      <c r="F344" s="3"/>
      <c r="G344" s="4"/>
      <c r="H344" s="3"/>
      <c r="I344" s="3"/>
      <c r="J344" s="3"/>
      <c r="K344" s="3"/>
      <c r="L344" s="3"/>
      <c r="M344" s="3"/>
      <c r="N344" s="5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  <c r="AK344" s="3"/>
      <c r="AL344" s="3"/>
      <c r="AM344" s="3"/>
      <c r="AN344" s="3"/>
      <c r="AO344" s="3"/>
      <c r="AP344" s="3"/>
      <c r="AQ344" s="3"/>
      <c r="AR344" s="3"/>
      <c r="AS344" s="3"/>
      <c r="AT344" s="3"/>
      <c r="AU344" s="3"/>
      <c r="AV344" s="3"/>
      <c r="AW344" s="3"/>
      <c r="AX344" s="3"/>
      <c r="AY344" s="3"/>
      <c r="AZ344" s="3"/>
    </row>
    <row r="345" customFormat="false" ht="15" hidden="false" customHeight="false" outlineLevel="0" collapsed="false">
      <c r="A345" s="3"/>
      <c r="B345" s="3"/>
      <c r="C345" s="3"/>
      <c r="D345" s="3"/>
      <c r="E345" s="3"/>
      <c r="F345" s="3"/>
      <c r="G345" s="4"/>
      <c r="H345" s="3"/>
      <c r="I345" s="3"/>
      <c r="J345" s="3"/>
      <c r="K345" s="3"/>
      <c r="L345" s="3"/>
      <c r="M345" s="3"/>
      <c r="N345" s="5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</row>
    <row r="346" customFormat="false" ht="15" hidden="false" customHeight="false" outlineLevel="0" collapsed="false">
      <c r="A346" s="3"/>
      <c r="B346" s="3"/>
      <c r="C346" s="3"/>
      <c r="D346" s="3"/>
      <c r="E346" s="3"/>
      <c r="F346" s="3"/>
      <c r="G346" s="4"/>
      <c r="H346" s="3"/>
      <c r="I346" s="3"/>
      <c r="J346" s="3"/>
      <c r="K346" s="3"/>
      <c r="L346" s="3"/>
      <c r="M346" s="3"/>
      <c r="N346" s="5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  <c r="AK346" s="3"/>
      <c r="AL346" s="3"/>
      <c r="AM346" s="3"/>
      <c r="AN346" s="3"/>
      <c r="AO346" s="3"/>
      <c r="AP346" s="3"/>
      <c r="AQ346" s="3"/>
      <c r="AR346" s="3"/>
      <c r="AS346" s="3"/>
      <c r="AT346" s="3"/>
      <c r="AU346" s="3"/>
      <c r="AV346" s="3"/>
      <c r="AW346" s="3"/>
      <c r="AX346" s="3"/>
      <c r="AY346" s="3"/>
      <c r="AZ346" s="3"/>
    </row>
    <row r="347" customFormat="false" ht="15" hidden="false" customHeight="false" outlineLevel="0" collapsed="false">
      <c r="A347" s="3"/>
      <c r="B347" s="3"/>
      <c r="C347" s="3"/>
      <c r="D347" s="3"/>
      <c r="E347" s="3"/>
      <c r="F347" s="3"/>
      <c r="G347" s="4"/>
      <c r="H347" s="3"/>
      <c r="I347" s="3"/>
      <c r="J347" s="3"/>
      <c r="K347" s="3"/>
      <c r="L347" s="3"/>
      <c r="M347" s="3"/>
      <c r="N347" s="5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</row>
    <row r="348" customFormat="false" ht="15" hidden="false" customHeight="false" outlineLevel="0" collapsed="false">
      <c r="A348" s="3"/>
      <c r="B348" s="3"/>
      <c r="C348" s="3"/>
      <c r="D348" s="3"/>
      <c r="E348" s="3"/>
      <c r="F348" s="3"/>
      <c r="G348" s="4"/>
      <c r="H348" s="3"/>
      <c r="I348" s="3"/>
      <c r="J348" s="3"/>
      <c r="K348" s="3"/>
      <c r="L348" s="3"/>
      <c r="M348" s="3"/>
      <c r="N348" s="5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  <c r="AK348" s="3"/>
      <c r="AL348" s="3"/>
      <c r="AM348" s="3"/>
      <c r="AN348" s="3"/>
      <c r="AO348" s="3"/>
      <c r="AP348" s="3"/>
      <c r="AQ348" s="3"/>
      <c r="AR348" s="3"/>
      <c r="AS348" s="3"/>
      <c r="AT348" s="3"/>
      <c r="AU348" s="3"/>
      <c r="AV348" s="3"/>
      <c r="AW348" s="3"/>
      <c r="AX348" s="3"/>
      <c r="AY348" s="3"/>
      <c r="AZ348" s="3"/>
    </row>
    <row r="349" customFormat="false" ht="15" hidden="false" customHeight="false" outlineLevel="0" collapsed="false">
      <c r="A349" s="3"/>
      <c r="B349" s="3"/>
      <c r="C349" s="3"/>
      <c r="D349" s="3"/>
      <c r="E349" s="3"/>
      <c r="F349" s="3"/>
      <c r="G349" s="4"/>
      <c r="H349" s="3"/>
      <c r="I349" s="3"/>
      <c r="J349" s="3"/>
      <c r="K349" s="3"/>
      <c r="L349" s="3"/>
      <c r="M349" s="3"/>
      <c r="N349" s="5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</row>
    <row r="350" customFormat="false" ht="15" hidden="false" customHeight="false" outlineLevel="0" collapsed="false">
      <c r="A350" s="3"/>
      <c r="B350" s="3"/>
      <c r="C350" s="3"/>
      <c r="D350" s="3"/>
      <c r="E350" s="3"/>
      <c r="F350" s="3"/>
      <c r="G350" s="4"/>
      <c r="H350" s="3"/>
      <c r="I350" s="3"/>
      <c r="J350" s="3"/>
      <c r="K350" s="3"/>
      <c r="L350" s="3"/>
      <c r="M350" s="3"/>
      <c r="N350" s="5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  <c r="AK350" s="3"/>
      <c r="AL350" s="3"/>
      <c r="AM350" s="3"/>
      <c r="AN350" s="3"/>
      <c r="AO350" s="3"/>
      <c r="AP350" s="3"/>
      <c r="AQ350" s="3"/>
      <c r="AR350" s="3"/>
      <c r="AS350" s="3"/>
      <c r="AT350" s="3"/>
      <c r="AU350" s="3"/>
      <c r="AV350" s="3"/>
      <c r="AW350" s="3"/>
      <c r="AX350" s="3"/>
      <c r="AY350" s="3"/>
      <c r="AZ350" s="3"/>
    </row>
    <row r="351" customFormat="false" ht="15" hidden="false" customHeight="false" outlineLevel="0" collapsed="false">
      <c r="A351" s="3"/>
      <c r="B351" s="3"/>
      <c r="C351" s="3"/>
      <c r="D351" s="3"/>
      <c r="E351" s="3"/>
      <c r="F351" s="3"/>
      <c r="G351" s="4"/>
      <c r="H351" s="3"/>
      <c r="I351" s="3"/>
      <c r="J351" s="3"/>
      <c r="K351" s="3"/>
      <c r="L351" s="3"/>
      <c r="M351" s="3"/>
      <c r="N351" s="5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</row>
    <row r="352" customFormat="false" ht="15" hidden="false" customHeight="false" outlineLevel="0" collapsed="false">
      <c r="A352" s="3"/>
      <c r="B352" s="3"/>
      <c r="C352" s="3"/>
      <c r="D352" s="3"/>
      <c r="E352" s="3"/>
      <c r="F352" s="3"/>
      <c r="G352" s="4"/>
      <c r="H352" s="3"/>
      <c r="I352" s="3"/>
      <c r="J352" s="3"/>
      <c r="K352" s="3"/>
      <c r="L352" s="3"/>
      <c r="M352" s="3"/>
      <c r="N352" s="5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  <c r="AK352" s="3"/>
      <c r="AL352" s="3"/>
      <c r="AM352" s="3"/>
      <c r="AN352" s="3"/>
      <c r="AO352" s="3"/>
      <c r="AP352" s="3"/>
      <c r="AQ352" s="3"/>
      <c r="AR352" s="3"/>
      <c r="AS352" s="3"/>
      <c r="AT352" s="3"/>
      <c r="AU352" s="3"/>
      <c r="AV352" s="3"/>
      <c r="AW352" s="3"/>
      <c r="AX352" s="3"/>
      <c r="AY352" s="3"/>
      <c r="AZ352" s="3"/>
    </row>
    <row r="353" customFormat="false" ht="15" hidden="false" customHeight="false" outlineLevel="0" collapsed="false">
      <c r="A353" s="3"/>
      <c r="B353" s="3"/>
      <c r="C353" s="3"/>
      <c r="D353" s="3"/>
      <c r="E353" s="3"/>
      <c r="F353" s="3"/>
      <c r="G353" s="4"/>
      <c r="H353" s="3"/>
      <c r="I353" s="3"/>
      <c r="J353" s="3"/>
      <c r="K353" s="3"/>
      <c r="L353" s="3"/>
      <c r="M353" s="3"/>
      <c r="N353" s="5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</row>
    <row r="354" customFormat="false" ht="15" hidden="false" customHeight="false" outlineLevel="0" collapsed="false">
      <c r="A354" s="3"/>
      <c r="B354" s="3"/>
      <c r="C354" s="3"/>
      <c r="D354" s="3"/>
      <c r="E354" s="3"/>
      <c r="F354" s="3"/>
      <c r="G354" s="4"/>
      <c r="H354" s="3"/>
      <c r="I354" s="3"/>
      <c r="J354" s="3"/>
      <c r="K354" s="3"/>
      <c r="L354" s="3"/>
      <c r="M354" s="3"/>
      <c r="N354" s="5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  <c r="AK354" s="3"/>
      <c r="AL354" s="3"/>
      <c r="AM354" s="3"/>
      <c r="AN354" s="3"/>
      <c r="AO354" s="3"/>
      <c r="AP354" s="3"/>
      <c r="AQ354" s="3"/>
      <c r="AR354" s="3"/>
      <c r="AS354" s="3"/>
      <c r="AT354" s="3"/>
      <c r="AU354" s="3"/>
      <c r="AV354" s="3"/>
      <c r="AW354" s="3"/>
      <c r="AX354" s="3"/>
      <c r="AY354" s="3"/>
      <c r="AZ354" s="3"/>
    </row>
    <row r="355" customFormat="false" ht="15" hidden="false" customHeight="false" outlineLevel="0" collapsed="false">
      <c r="A355" s="3"/>
      <c r="B355" s="3"/>
      <c r="C355" s="3"/>
      <c r="D355" s="3"/>
      <c r="E355" s="3"/>
      <c r="F355" s="3"/>
      <c r="G355" s="4"/>
      <c r="H355" s="3"/>
      <c r="I355" s="3"/>
      <c r="J355" s="3"/>
      <c r="K355" s="3"/>
      <c r="L355" s="3"/>
      <c r="M355" s="3"/>
      <c r="N355" s="5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</row>
    <row r="356" customFormat="false" ht="15" hidden="false" customHeight="false" outlineLevel="0" collapsed="false">
      <c r="A356" s="3"/>
      <c r="B356" s="3"/>
      <c r="C356" s="3"/>
      <c r="D356" s="3"/>
      <c r="E356" s="3"/>
      <c r="F356" s="3"/>
      <c r="G356" s="4"/>
      <c r="H356" s="3"/>
      <c r="I356" s="3"/>
      <c r="J356" s="3"/>
      <c r="K356" s="3"/>
      <c r="L356" s="3"/>
      <c r="M356" s="3"/>
      <c r="N356" s="5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  <c r="AK356" s="3"/>
      <c r="AL356" s="3"/>
      <c r="AM356" s="3"/>
      <c r="AN356" s="3"/>
      <c r="AO356" s="3"/>
      <c r="AP356" s="3"/>
      <c r="AQ356" s="3"/>
      <c r="AR356" s="3"/>
      <c r="AS356" s="3"/>
      <c r="AT356" s="3"/>
      <c r="AU356" s="3"/>
      <c r="AV356" s="3"/>
      <c r="AW356" s="3"/>
      <c r="AX356" s="3"/>
      <c r="AY356" s="3"/>
      <c r="AZ356" s="3"/>
    </row>
    <row r="357" customFormat="false" ht="15" hidden="false" customHeight="false" outlineLevel="0" collapsed="false">
      <c r="A357" s="3"/>
      <c r="B357" s="3"/>
      <c r="C357" s="3"/>
      <c r="D357" s="3"/>
      <c r="E357" s="3"/>
      <c r="F357" s="3"/>
      <c r="G357" s="4"/>
      <c r="H357" s="3"/>
      <c r="I357" s="3"/>
      <c r="J357" s="3"/>
      <c r="K357" s="3"/>
      <c r="L357" s="3"/>
      <c r="M357" s="3"/>
      <c r="N357" s="5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</row>
    <row r="358" customFormat="false" ht="15" hidden="false" customHeight="false" outlineLevel="0" collapsed="false">
      <c r="A358" s="3"/>
      <c r="B358" s="3"/>
      <c r="C358" s="3"/>
      <c r="D358" s="3"/>
      <c r="E358" s="3"/>
      <c r="F358" s="3"/>
      <c r="G358" s="4"/>
      <c r="H358" s="3"/>
      <c r="I358" s="3"/>
      <c r="J358" s="3"/>
      <c r="K358" s="3"/>
      <c r="L358" s="3"/>
      <c r="M358" s="3"/>
      <c r="N358" s="5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  <c r="AK358" s="3"/>
      <c r="AL358" s="3"/>
      <c r="AM358" s="3"/>
      <c r="AN358" s="3"/>
      <c r="AO358" s="3"/>
      <c r="AP358" s="3"/>
      <c r="AQ358" s="3"/>
      <c r="AR358" s="3"/>
      <c r="AS358" s="3"/>
      <c r="AT358" s="3"/>
      <c r="AU358" s="3"/>
      <c r="AV358" s="3"/>
      <c r="AW358" s="3"/>
      <c r="AX358" s="3"/>
      <c r="AY358" s="3"/>
      <c r="AZ358" s="3"/>
    </row>
    <row r="359" customFormat="false" ht="15" hidden="false" customHeight="false" outlineLevel="0" collapsed="false">
      <c r="A359" s="3"/>
      <c r="B359" s="3"/>
      <c r="C359" s="3"/>
      <c r="D359" s="3"/>
      <c r="E359" s="3"/>
      <c r="F359" s="3"/>
      <c r="G359" s="4"/>
      <c r="H359" s="3"/>
      <c r="I359" s="3"/>
      <c r="J359" s="3"/>
      <c r="K359" s="3"/>
      <c r="L359" s="3"/>
      <c r="M359" s="3"/>
      <c r="N359" s="5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</row>
    <row r="360" customFormat="false" ht="15" hidden="false" customHeight="false" outlineLevel="0" collapsed="false">
      <c r="A360" s="3"/>
      <c r="B360" s="3"/>
      <c r="C360" s="3"/>
      <c r="D360" s="3"/>
      <c r="E360" s="3"/>
      <c r="F360" s="3"/>
      <c r="G360" s="4"/>
      <c r="H360" s="3"/>
      <c r="I360" s="3"/>
      <c r="J360" s="3"/>
      <c r="K360" s="3"/>
      <c r="L360" s="3"/>
      <c r="M360" s="3"/>
      <c r="N360" s="5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  <c r="AK360" s="3"/>
      <c r="AL360" s="3"/>
      <c r="AM360" s="3"/>
      <c r="AN360" s="3"/>
      <c r="AO360" s="3"/>
      <c r="AP360" s="3"/>
      <c r="AQ360" s="3"/>
      <c r="AR360" s="3"/>
      <c r="AS360" s="3"/>
      <c r="AT360" s="3"/>
      <c r="AU360" s="3"/>
      <c r="AV360" s="3"/>
      <c r="AW360" s="3"/>
      <c r="AX360" s="3"/>
      <c r="AY360" s="3"/>
      <c r="AZ360" s="3"/>
    </row>
    <row r="361" customFormat="false" ht="15" hidden="false" customHeight="false" outlineLevel="0" collapsed="false">
      <c r="A361" s="3"/>
      <c r="B361" s="3"/>
      <c r="C361" s="3"/>
      <c r="D361" s="3"/>
      <c r="E361" s="3"/>
      <c r="F361" s="3"/>
      <c r="G361" s="4"/>
      <c r="H361" s="3"/>
      <c r="I361" s="3"/>
      <c r="J361" s="3"/>
      <c r="K361" s="3"/>
      <c r="L361" s="3"/>
      <c r="M361" s="3"/>
      <c r="N361" s="5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</row>
    <row r="362" customFormat="false" ht="15" hidden="false" customHeight="false" outlineLevel="0" collapsed="false">
      <c r="A362" s="3"/>
      <c r="B362" s="3"/>
      <c r="C362" s="3"/>
      <c r="D362" s="3"/>
      <c r="E362" s="3"/>
      <c r="F362" s="3"/>
      <c r="G362" s="4"/>
      <c r="H362" s="3"/>
      <c r="I362" s="3"/>
      <c r="J362" s="3"/>
      <c r="K362" s="3"/>
      <c r="L362" s="3"/>
      <c r="M362" s="3"/>
      <c r="N362" s="5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  <c r="AK362" s="3"/>
      <c r="AL362" s="3"/>
      <c r="AM362" s="3"/>
      <c r="AN362" s="3"/>
      <c r="AO362" s="3"/>
      <c r="AP362" s="3"/>
      <c r="AQ362" s="3"/>
      <c r="AR362" s="3"/>
      <c r="AS362" s="3"/>
      <c r="AT362" s="3"/>
      <c r="AU362" s="3"/>
      <c r="AV362" s="3"/>
      <c r="AW362" s="3"/>
      <c r="AX362" s="3"/>
      <c r="AY362" s="3"/>
      <c r="AZ362" s="3"/>
    </row>
    <row r="363" customFormat="false" ht="15" hidden="false" customHeight="false" outlineLevel="0" collapsed="false">
      <c r="A363" s="3"/>
      <c r="B363" s="3"/>
      <c r="C363" s="3"/>
      <c r="D363" s="3"/>
      <c r="E363" s="3"/>
      <c r="F363" s="3"/>
      <c r="G363" s="4"/>
      <c r="H363" s="3"/>
      <c r="I363" s="3"/>
      <c r="J363" s="3"/>
      <c r="K363" s="3"/>
      <c r="L363" s="3"/>
      <c r="M363" s="3"/>
      <c r="N363" s="5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</row>
    <row r="364" customFormat="false" ht="15" hidden="false" customHeight="false" outlineLevel="0" collapsed="false">
      <c r="A364" s="3"/>
      <c r="B364" s="3"/>
      <c r="C364" s="3"/>
      <c r="D364" s="3"/>
      <c r="E364" s="3"/>
      <c r="F364" s="3"/>
      <c r="G364" s="4"/>
      <c r="H364" s="3"/>
      <c r="I364" s="3"/>
      <c r="J364" s="3"/>
      <c r="K364" s="3"/>
      <c r="L364" s="3"/>
      <c r="M364" s="3"/>
      <c r="N364" s="5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  <c r="AK364" s="3"/>
      <c r="AL364" s="3"/>
      <c r="AM364" s="3"/>
      <c r="AN364" s="3"/>
      <c r="AO364" s="3"/>
      <c r="AP364" s="3"/>
      <c r="AQ364" s="3"/>
      <c r="AR364" s="3"/>
      <c r="AS364" s="3"/>
      <c r="AT364" s="3"/>
      <c r="AU364" s="3"/>
      <c r="AV364" s="3"/>
      <c r="AW364" s="3"/>
      <c r="AX364" s="3"/>
      <c r="AY364" s="3"/>
      <c r="AZ364" s="3"/>
    </row>
    <row r="365" customFormat="false" ht="15" hidden="false" customHeight="false" outlineLevel="0" collapsed="false">
      <c r="A365" s="3"/>
      <c r="B365" s="3"/>
      <c r="C365" s="3"/>
      <c r="D365" s="3"/>
      <c r="E365" s="3"/>
      <c r="F365" s="3"/>
      <c r="G365" s="4"/>
      <c r="H365" s="3"/>
      <c r="I365" s="3"/>
      <c r="J365" s="3"/>
      <c r="K365" s="3"/>
      <c r="L365" s="3"/>
      <c r="M365" s="3"/>
      <c r="N365" s="5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</row>
    <row r="366" customFormat="false" ht="15" hidden="false" customHeight="false" outlineLevel="0" collapsed="false">
      <c r="A366" s="3"/>
      <c r="B366" s="3"/>
      <c r="C366" s="3"/>
      <c r="D366" s="3"/>
      <c r="E366" s="3"/>
      <c r="F366" s="3"/>
      <c r="G366" s="4"/>
      <c r="H366" s="3"/>
      <c r="I366" s="3"/>
      <c r="J366" s="3"/>
      <c r="K366" s="3"/>
      <c r="L366" s="3"/>
      <c r="M366" s="3"/>
      <c r="N366" s="5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  <c r="AK366" s="3"/>
      <c r="AL366" s="3"/>
      <c r="AM366" s="3"/>
      <c r="AN366" s="3"/>
      <c r="AO366" s="3"/>
      <c r="AP366" s="3"/>
      <c r="AQ366" s="3"/>
      <c r="AR366" s="3"/>
      <c r="AS366" s="3"/>
      <c r="AT366" s="3"/>
      <c r="AU366" s="3"/>
      <c r="AV366" s="3"/>
      <c r="AW366" s="3"/>
      <c r="AX366" s="3"/>
      <c r="AY366" s="3"/>
      <c r="AZ366" s="3"/>
    </row>
    <row r="367" customFormat="false" ht="15" hidden="false" customHeight="false" outlineLevel="0" collapsed="false">
      <c r="A367" s="3"/>
      <c r="B367" s="3"/>
      <c r="C367" s="3"/>
      <c r="D367" s="3"/>
      <c r="E367" s="3"/>
      <c r="F367" s="3"/>
      <c r="G367" s="4"/>
      <c r="H367" s="3"/>
      <c r="I367" s="3"/>
      <c r="J367" s="3"/>
      <c r="K367" s="3"/>
      <c r="L367" s="3"/>
      <c r="M367" s="3"/>
      <c r="N367" s="5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</row>
    <row r="368" customFormat="false" ht="15" hidden="false" customHeight="false" outlineLevel="0" collapsed="false">
      <c r="A368" s="3"/>
      <c r="B368" s="3"/>
      <c r="C368" s="3"/>
      <c r="D368" s="3"/>
      <c r="E368" s="3"/>
      <c r="F368" s="3"/>
      <c r="G368" s="4"/>
      <c r="H368" s="3"/>
      <c r="I368" s="3"/>
      <c r="J368" s="3"/>
      <c r="K368" s="3"/>
      <c r="L368" s="3"/>
      <c r="M368" s="3"/>
      <c r="N368" s="5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  <c r="AK368" s="3"/>
      <c r="AL368" s="3"/>
      <c r="AM368" s="3"/>
      <c r="AN368" s="3"/>
      <c r="AO368" s="3"/>
      <c r="AP368" s="3"/>
      <c r="AQ368" s="3"/>
      <c r="AR368" s="3"/>
      <c r="AS368" s="3"/>
      <c r="AT368" s="3"/>
      <c r="AU368" s="3"/>
      <c r="AV368" s="3"/>
      <c r="AW368" s="3"/>
      <c r="AX368" s="3"/>
      <c r="AY368" s="3"/>
      <c r="AZ368" s="3"/>
    </row>
    <row r="369" customFormat="false" ht="15" hidden="false" customHeight="false" outlineLevel="0" collapsed="false">
      <c r="A369" s="3"/>
      <c r="B369" s="3"/>
      <c r="C369" s="3"/>
      <c r="D369" s="3"/>
      <c r="E369" s="3"/>
      <c r="F369" s="3"/>
      <c r="G369" s="4"/>
      <c r="H369" s="3"/>
      <c r="I369" s="3"/>
      <c r="J369" s="3"/>
      <c r="K369" s="3"/>
      <c r="L369" s="3"/>
      <c r="M369" s="3"/>
      <c r="N369" s="5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</row>
    <row r="370" customFormat="false" ht="15" hidden="false" customHeight="false" outlineLevel="0" collapsed="false">
      <c r="A370" s="3"/>
      <c r="B370" s="3"/>
      <c r="C370" s="3"/>
      <c r="D370" s="3"/>
      <c r="E370" s="3"/>
      <c r="F370" s="3"/>
      <c r="G370" s="4"/>
      <c r="H370" s="3"/>
      <c r="I370" s="3"/>
      <c r="J370" s="3"/>
      <c r="K370" s="3"/>
      <c r="L370" s="3"/>
      <c r="M370" s="3"/>
      <c r="N370" s="5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  <c r="AK370" s="3"/>
      <c r="AL370" s="3"/>
      <c r="AM370" s="3"/>
      <c r="AN370" s="3"/>
      <c r="AO370" s="3"/>
      <c r="AP370" s="3"/>
      <c r="AQ370" s="3"/>
      <c r="AR370" s="3"/>
      <c r="AS370" s="3"/>
      <c r="AT370" s="3"/>
      <c r="AU370" s="3"/>
      <c r="AV370" s="3"/>
      <c r="AW370" s="3"/>
      <c r="AX370" s="3"/>
      <c r="AY370" s="3"/>
      <c r="AZ370" s="3"/>
    </row>
    <row r="371" customFormat="false" ht="15" hidden="false" customHeight="false" outlineLevel="0" collapsed="false">
      <c r="A371" s="3"/>
      <c r="B371" s="3"/>
      <c r="C371" s="3"/>
      <c r="D371" s="3"/>
      <c r="E371" s="3"/>
      <c r="F371" s="3"/>
      <c r="G371" s="4"/>
      <c r="H371" s="3"/>
      <c r="I371" s="3"/>
      <c r="J371" s="3"/>
      <c r="K371" s="3"/>
      <c r="L371" s="3"/>
      <c r="M371" s="3"/>
      <c r="N371" s="5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</row>
    <row r="372" customFormat="false" ht="15" hidden="false" customHeight="false" outlineLevel="0" collapsed="false">
      <c r="A372" s="3"/>
      <c r="B372" s="3"/>
      <c r="C372" s="3"/>
      <c r="D372" s="3"/>
      <c r="E372" s="3"/>
      <c r="F372" s="3"/>
      <c r="G372" s="4"/>
      <c r="H372" s="3"/>
      <c r="I372" s="3"/>
      <c r="J372" s="3"/>
      <c r="K372" s="3"/>
      <c r="L372" s="3"/>
      <c r="M372" s="3"/>
      <c r="N372" s="5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  <c r="AK372" s="3"/>
      <c r="AL372" s="3"/>
      <c r="AM372" s="3"/>
      <c r="AN372" s="3"/>
      <c r="AO372" s="3"/>
      <c r="AP372" s="3"/>
      <c r="AQ372" s="3"/>
      <c r="AR372" s="3"/>
      <c r="AS372" s="3"/>
      <c r="AT372" s="3"/>
      <c r="AU372" s="3"/>
      <c r="AV372" s="3"/>
      <c r="AW372" s="3"/>
      <c r="AX372" s="3"/>
      <c r="AY372" s="3"/>
      <c r="AZ372" s="3"/>
    </row>
    <row r="373" customFormat="false" ht="15" hidden="false" customHeight="false" outlineLevel="0" collapsed="false">
      <c r="A373" s="3"/>
      <c r="B373" s="3"/>
      <c r="C373" s="3"/>
      <c r="D373" s="3"/>
      <c r="E373" s="3"/>
      <c r="F373" s="3"/>
      <c r="G373" s="4"/>
      <c r="H373" s="3"/>
      <c r="I373" s="3"/>
      <c r="J373" s="3"/>
      <c r="K373" s="3"/>
      <c r="L373" s="3"/>
      <c r="M373" s="3"/>
      <c r="N373" s="5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</row>
    <row r="374" customFormat="false" ht="15" hidden="false" customHeight="false" outlineLevel="0" collapsed="false">
      <c r="A374" s="3"/>
      <c r="B374" s="3"/>
      <c r="C374" s="3"/>
      <c r="D374" s="3"/>
      <c r="E374" s="3"/>
      <c r="F374" s="3"/>
      <c r="G374" s="4"/>
      <c r="H374" s="3"/>
      <c r="I374" s="3"/>
      <c r="J374" s="3"/>
      <c r="K374" s="3"/>
      <c r="L374" s="3"/>
      <c r="M374" s="3"/>
      <c r="N374" s="5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  <c r="AK374" s="3"/>
      <c r="AL374" s="3"/>
      <c r="AM374" s="3"/>
      <c r="AN374" s="3"/>
      <c r="AO374" s="3"/>
      <c r="AP374" s="3"/>
      <c r="AQ374" s="3"/>
      <c r="AR374" s="3"/>
      <c r="AS374" s="3"/>
      <c r="AT374" s="3"/>
      <c r="AU374" s="3"/>
      <c r="AV374" s="3"/>
      <c r="AW374" s="3"/>
      <c r="AX374" s="3"/>
      <c r="AY374" s="3"/>
      <c r="AZ374" s="3"/>
    </row>
    <row r="375" customFormat="false" ht="15" hidden="false" customHeight="false" outlineLevel="0" collapsed="false">
      <c r="A375" s="3"/>
      <c r="B375" s="3"/>
      <c r="C375" s="3"/>
      <c r="D375" s="3"/>
      <c r="E375" s="3"/>
      <c r="F375" s="3"/>
      <c r="G375" s="4"/>
      <c r="H375" s="3"/>
      <c r="I375" s="3"/>
      <c r="J375" s="3"/>
      <c r="K375" s="3"/>
      <c r="L375" s="3"/>
      <c r="M375" s="3"/>
      <c r="N375" s="5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</row>
    <row r="376" customFormat="false" ht="15" hidden="false" customHeight="false" outlineLevel="0" collapsed="false">
      <c r="A376" s="3"/>
      <c r="B376" s="3"/>
      <c r="C376" s="3"/>
      <c r="D376" s="3"/>
      <c r="E376" s="3"/>
      <c r="F376" s="3"/>
      <c r="G376" s="4"/>
      <c r="H376" s="3"/>
      <c r="I376" s="3"/>
      <c r="J376" s="3"/>
      <c r="K376" s="3"/>
      <c r="L376" s="3"/>
      <c r="M376" s="3"/>
      <c r="N376" s="5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3"/>
      <c r="AQ376" s="3"/>
      <c r="AR376" s="3"/>
      <c r="AS376" s="3"/>
      <c r="AT376" s="3"/>
      <c r="AU376" s="3"/>
      <c r="AV376" s="3"/>
      <c r="AW376" s="3"/>
      <c r="AX376" s="3"/>
      <c r="AY376" s="3"/>
      <c r="AZ376" s="3"/>
    </row>
    <row r="377" customFormat="false" ht="15" hidden="false" customHeight="false" outlineLevel="0" collapsed="false">
      <c r="A377" s="3"/>
      <c r="B377" s="3"/>
      <c r="C377" s="3"/>
      <c r="D377" s="3"/>
      <c r="E377" s="3"/>
      <c r="F377" s="3"/>
      <c r="G377" s="4"/>
      <c r="H377" s="3"/>
      <c r="I377" s="3"/>
      <c r="J377" s="3"/>
      <c r="K377" s="3"/>
      <c r="L377" s="3"/>
      <c r="M377" s="3"/>
      <c r="N377" s="5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</row>
    <row r="378" customFormat="false" ht="15" hidden="false" customHeight="false" outlineLevel="0" collapsed="false">
      <c r="A378" s="3"/>
      <c r="B378" s="3"/>
      <c r="C378" s="3"/>
      <c r="D378" s="3"/>
      <c r="E378" s="3"/>
      <c r="F378" s="3"/>
      <c r="G378" s="4"/>
      <c r="H378" s="3"/>
      <c r="I378" s="3"/>
      <c r="J378" s="3"/>
      <c r="K378" s="3"/>
      <c r="L378" s="3"/>
      <c r="M378" s="3"/>
      <c r="N378" s="5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  <c r="AK378" s="3"/>
      <c r="AL378" s="3"/>
      <c r="AM378" s="3"/>
      <c r="AN378" s="3"/>
      <c r="AO378" s="3"/>
      <c r="AP378" s="3"/>
      <c r="AQ378" s="3"/>
      <c r="AR378" s="3"/>
      <c r="AS378" s="3"/>
      <c r="AT378" s="3"/>
      <c r="AU378" s="3"/>
      <c r="AV378" s="3"/>
      <c r="AW378" s="3"/>
      <c r="AX378" s="3"/>
      <c r="AY378" s="3"/>
      <c r="AZ378" s="3"/>
    </row>
    <row r="379" customFormat="false" ht="15" hidden="false" customHeight="false" outlineLevel="0" collapsed="false">
      <c r="A379" s="3"/>
      <c r="B379" s="3"/>
      <c r="C379" s="3"/>
      <c r="D379" s="3"/>
      <c r="E379" s="3"/>
      <c r="F379" s="3"/>
      <c r="G379" s="4"/>
      <c r="H379" s="3"/>
      <c r="I379" s="3"/>
      <c r="J379" s="3"/>
      <c r="K379" s="3"/>
      <c r="L379" s="3"/>
      <c r="M379" s="3"/>
      <c r="N379" s="5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</row>
    <row r="380" customFormat="false" ht="15" hidden="false" customHeight="false" outlineLevel="0" collapsed="false">
      <c r="A380" s="3"/>
      <c r="B380" s="3"/>
      <c r="C380" s="3"/>
      <c r="D380" s="3"/>
      <c r="E380" s="3"/>
      <c r="F380" s="3"/>
      <c r="G380" s="4"/>
      <c r="H380" s="3"/>
      <c r="I380" s="3"/>
      <c r="J380" s="3"/>
      <c r="K380" s="3"/>
      <c r="L380" s="3"/>
      <c r="M380" s="3"/>
      <c r="N380" s="5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  <c r="AK380" s="3"/>
      <c r="AL380" s="3"/>
      <c r="AM380" s="3"/>
      <c r="AN380" s="3"/>
      <c r="AO380" s="3"/>
      <c r="AP380" s="3"/>
      <c r="AQ380" s="3"/>
      <c r="AR380" s="3"/>
      <c r="AS380" s="3"/>
      <c r="AT380" s="3"/>
      <c r="AU380" s="3"/>
      <c r="AV380" s="3"/>
      <c r="AW380" s="3"/>
      <c r="AX380" s="3"/>
      <c r="AY380" s="3"/>
      <c r="AZ380" s="3"/>
    </row>
    <row r="381" customFormat="false" ht="15" hidden="false" customHeight="false" outlineLevel="0" collapsed="false">
      <c r="A381" s="3"/>
      <c r="B381" s="3"/>
      <c r="C381" s="3"/>
      <c r="D381" s="3"/>
      <c r="E381" s="3"/>
      <c r="F381" s="3"/>
      <c r="G381" s="4"/>
      <c r="H381" s="3"/>
      <c r="I381" s="3"/>
      <c r="J381" s="3"/>
      <c r="K381" s="3"/>
      <c r="L381" s="3"/>
      <c r="M381" s="3"/>
      <c r="N381" s="5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</row>
    <row r="382" customFormat="false" ht="15" hidden="false" customHeight="false" outlineLevel="0" collapsed="false">
      <c r="A382" s="3"/>
      <c r="B382" s="3"/>
      <c r="C382" s="3"/>
      <c r="D382" s="3"/>
      <c r="E382" s="3"/>
      <c r="F382" s="3"/>
      <c r="G382" s="4"/>
      <c r="H382" s="3"/>
      <c r="I382" s="3"/>
      <c r="J382" s="3"/>
      <c r="K382" s="3"/>
      <c r="L382" s="3"/>
      <c r="M382" s="3"/>
      <c r="N382" s="5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  <c r="AK382" s="3"/>
      <c r="AL382" s="3"/>
      <c r="AM382" s="3"/>
      <c r="AN382" s="3"/>
      <c r="AO382" s="3"/>
      <c r="AP382" s="3"/>
      <c r="AQ382" s="3"/>
      <c r="AR382" s="3"/>
      <c r="AS382" s="3"/>
      <c r="AT382" s="3"/>
      <c r="AU382" s="3"/>
      <c r="AV382" s="3"/>
      <c r="AW382" s="3"/>
      <c r="AX382" s="3"/>
      <c r="AY382" s="3"/>
      <c r="AZ382" s="3"/>
    </row>
    <row r="383" customFormat="false" ht="15" hidden="false" customHeight="false" outlineLevel="0" collapsed="false">
      <c r="A383" s="3"/>
      <c r="B383" s="3"/>
      <c r="C383" s="3"/>
      <c r="D383" s="3"/>
      <c r="E383" s="3"/>
      <c r="F383" s="3"/>
      <c r="G383" s="4"/>
      <c r="H383" s="3"/>
      <c r="I383" s="3"/>
      <c r="J383" s="3"/>
      <c r="K383" s="3"/>
      <c r="L383" s="3"/>
      <c r="M383" s="3"/>
      <c r="N383" s="5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</row>
    <row r="384" customFormat="false" ht="15" hidden="false" customHeight="false" outlineLevel="0" collapsed="false">
      <c r="A384" s="3"/>
      <c r="B384" s="3"/>
      <c r="C384" s="3"/>
      <c r="D384" s="3"/>
      <c r="E384" s="3"/>
      <c r="F384" s="3"/>
      <c r="G384" s="4"/>
      <c r="H384" s="3"/>
      <c r="I384" s="3"/>
      <c r="J384" s="3"/>
      <c r="K384" s="3"/>
      <c r="L384" s="3"/>
      <c r="M384" s="3"/>
      <c r="N384" s="5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  <c r="AK384" s="3"/>
      <c r="AL384" s="3"/>
      <c r="AM384" s="3"/>
      <c r="AN384" s="3"/>
      <c r="AO384" s="3"/>
      <c r="AP384" s="3"/>
      <c r="AQ384" s="3"/>
      <c r="AR384" s="3"/>
      <c r="AS384" s="3"/>
      <c r="AT384" s="3"/>
      <c r="AU384" s="3"/>
      <c r="AV384" s="3"/>
      <c r="AW384" s="3"/>
      <c r="AX384" s="3"/>
      <c r="AY384" s="3"/>
      <c r="AZ384" s="3"/>
    </row>
    <row r="385" customFormat="false" ht="15" hidden="false" customHeight="false" outlineLevel="0" collapsed="false">
      <c r="A385" s="3"/>
      <c r="B385" s="3"/>
      <c r="C385" s="3"/>
      <c r="D385" s="3"/>
      <c r="E385" s="3"/>
      <c r="F385" s="3"/>
      <c r="G385" s="4"/>
      <c r="H385" s="3"/>
      <c r="I385" s="3"/>
      <c r="J385" s="3"/>
      <c r="K385" s="3"/>
      <c r="L385" s="3"/>
      <c r="M385" s="3"/>
      <c r="N385" s="5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</row>
    <row r="386" customFormat="false" ht="15" hidden="false" customHeight="false" outlineLevel="0" collapsed="false">
      <c r="A386" s="3"/>
      <c r="B386" s="3"/>
      <c r="C386" s="3"/>
      <c r="D386" s="3"/>
      <c r="E386" s="3"/>
      <c r="F386" s="3"/>
      <c r="G386" s="4"/>
      <c r="H386" s="3"/>
      <c r="I386" s="3"/>
      <c r="J386" s="3"/>
      <c r="K386" s="3"/>
      <c r="L386" s="3"/>
      <c r="M386" s="3"/>
      <c r="N386" s="5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  <c r="AK386" s="3"/>
      <c r="AL386" s="3"/>
      <c r="AM386" s="3"/>
      <c r="AN386" s="3"/>
      <c r="AO386" s="3"/>
      <c r="AP386" s="3"/>
      <c r="AQ386" s="3"/>
      <c r="AR386" s="3"/>
      <c r="AS386" s="3"/>
      <c r="AT386" s="3"/>
      <c r="AU386" s="3"/>
      <c r="AV386" s="3"/>
      <c r="AW386" s="3"/>
      <c r="AX386" s="3"/>
      <c r="AY386" s="3"/>
      <c r="AZ386" s="3"/>
    </row>
    <row r="387" customFormat="false" ht="15" hidden="false" customHeight="false" outlineLevel="0" collapsed="false">
      <c r="A387" s="3"/>
      <c r="B387" s="3"/>
      <c r="C387" s="3"/>
      <c r="D387" s="3"/>
      <c r="E387" s="3"/>
      <c r="F387" s="3"/>
      <c r="G387" s="4"/>
      <c r="H387" s="3"/>
      <c r="I387" s="3"/>
      <c r="J387" s="3"/>
      <c r="K387" s="3"/>
      <c r="L387" s="3"/>
      <c r="M387" s="3"/>
      <c r="N387" s="5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</row>
    <row r="388" customFormat="false" ht="15" hidden="false" customHeight="false" outlineLevel="0" collapsed="false">
      <c r="A388" s="3"/>
      <c r="B388" s="3"/>
      <c r="C388" s="3"/>
      <c r="D388" s="3"/>
      <c r="E388" s="3"/>
      <c r="F388" s="3"/>
      <c r="G388" s="4"/>
      <c r="H388" s="3"/>
      <c r="I388" s="3"/>
      <c r="J388" s="3"/>
      <c r="K388" s="3"/>
      <c r="L388" s="3"/>
      <c r="M388" s="3"/>
      <c r="N388" s="5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  <c r="AK388" s="3"/>
      <c r="AL388" s="3"/>
      <c r="AM388" s="3"/>
      <c r="AN388" s="3"/>
      <c r="AO388" s="3"/>
      <c r="AP388" s="3"/>
      <c r="AQ388" s="3"/>
      <c r="AR388" s="3"/>
      <c r="AS388" s="3"/>
      <c r="AT388" s="3"/>
      <c r="AU388" s="3"/>
      <c r="AV388" s="3"/>
      <c r="AW388" s="3"/>
      <c r="AX388" s="3"/>
      <c r="AY388" s="3"/>
      <c r="AZ388" s="3"/>
    </row>
    <row r="389" customFormat="false" ht="15" hidden="false" customHeight="false" outlineLevel="0" collapsed="false">
      <c r="A389" s="3"/>
      <c r="B389" s="3"/>
      <c r="C389" s="3"/>
      <c r="D389" s="3"/>
      <c r="E389" s="3"/>
      <c r="F389" s="3"/>
      <c r="G389" s="4"/>
      <c r="H389" s="3"/>
      <c r="I389" s="3"/>
      <c r="J389" s="3"/>
      <c r="K389" s="3"/>
      <c r="L389" s="3"/>
      <c r="M389" s="3"/>
      <c r="N389" s="5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</row>
    <row r="390" customFormat="false" ht="15" hidden="false" customHeight="false" outlineLevel="0" collapsed="false">
      <c r="A390" s="3"/>
      <c r="B390" s="3"/>
      <c r="C390" s="3"/>
      <c r="D390" s="3"/>
      <c r="E390" s="3"/>
      <c r="F390" s="3"/>
      <c r="G390" s="4"/>
      <c r="H390" s="3"/>
      <c r="I390" s="3"/>
      <c r="J390" s="3"/>
      <c r="K390" s="3"/>
      <c r="L390" s="3"/>
      <c r="M390" s="3"/>
      <c r="N390" s="5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  <c r="AK390" s="3"/>
      <c r="AL390" s="3"/>
      <c r="AM390" s="3"/>
      <c r="AN390" s="3"/>
      <c r="AO390" s="3"/>
      <c r="AP390" s="3"/>
      <c r="AQ390" s="3"/>
      <c r="AR390" s="3"/>
      <c r="AS390" s="3"/>
      <c r="AT390" s="3"/>
      <c r="AU390" s="3"/>
      <c r="AV390" s="3"/>
      <c r="AW390" s="3"/>
      <c r="AX390" s="3"/>
      <c r="AY390" s="3"/>
      <c r="AZ390" s="3"/>
    </row>
    <row r="391" customFormat="false" ht="15" hidden="false" customHeight="false" outlineLevel="0" collapsed="false">
      <c r="A391" s="3"/>
      <c r="B391" s="3"/>
      <c r="C391" s="3"/>
      <c r="D391" s="3"/>
      <c r="E391" s="3"/>
      <c r="F391" s="3"/>
      <c r="G391" s="4"/>
      <c r="H391" s="3"/>
      <c r="I391" s="3"/>
      <c r="J391" s="3"/>
      <c r="K391" s="3"/>
      <c r="L391" s="3"/>
      <c r="M391" s="3"/>
      <c r="N391" s="5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</row>
    <row r="392" customFormat="false" ht="15" hidden="false" customHeight="false" outlineLevel="0" collapsed="false">
      <c r="A392" s="3"/>
      <c r="B392" s="3"/>
      <c r="C392" s="3"/>
      <c r="D392" s="3"/>
      <c r="E392" s="3"/>
      <c r="F392" s="3"/>
      <c r="G392" s="4"/>
      <c r="H392" s="3"/>
      <c r="I392" s="3"/>
      <c r="J392" s="3"/>
      <c r="K392" s="3"/>
      <c r="L392" s="3"/>
      <c r="M392" s="3"/>
      <c r="N392" s="5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  <c r="AK392" s="3"/>
      <c r="AL392" s="3"/>
      <c r="AM392" s="3"/>
      <c r="AN392" s="3"/>
      <c r="AO392" s="3"/>
      <c r="AP392" s="3"/>
      <c r="AQ392" s="3"/>
      <c r="AR392" s="3"/>
      <c r="AS392" s="3"/>
      <c r="AT392" s="3"/>
      <c r="AU392" s="3"/>
      <c r="AV392" s="3"/>
      <c r="AW392" s="3"/>
      <c r="AX392" s="3"/>
      <c r="AY392" s="3"/>
      <c r="AZ392" s="3"/>
    </row>
    <row r="393" customFormat="false" ht="15" hidden="false" customHeight="false" outlineLevel="0" collapsed="false">
      <c r="A393" s="3"/>
      <c r="B393" s="3"/>
      <c r="C393" s="3"/>
      <c r="D393" s="3"/>
      <c r="E393" s="3"/>
      <c r="F393" s="3"/>
      <c r="G393" s="4"/>
      <c r="H393" s="3"/>
      <c r="I393" s="3"/>
      <c r="J393" s="3"/>
      <c r="K393" s="3"/>
      <c r="L393" s="3"/>
      <c r="M393" s="3"/>
      <c r="N393" s="5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</row>
    <row r="394" customFormat="false" ht="15" hidden="false" customHeight="false" outlineLevel="0" collapsed="false">
      <c r="A394" s="3"/>
      <c r="B394" s="3"/>
      <c r="C394" s="3"/>
      <c r="D394" s="3"/>
      <c r="E394" s="3"/>
      <c r="F394" s="3"/>
      <c r="G394" s="4"/>
      <c r="H394" s="3"/>
      <c r="I394" s="3"/>
      <c r="J394" s="3"/>
      <c r="K394" s="3"/>
      <c r="L394" s="3"/>
      <c r="M394" s="3"/>
      <c r="N394" s="5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  <c r="AK394" s="3"/>
      <c r="AL394" s="3"/>
      <c r="AM394" s="3"/>
      <c r="AN394" s="3"/>
      <c r="AO394" s="3"/>
      <c r="AP394" s="3"/>
      <c r="AQ394" s="3"/>
      <c r="AR394" s="3"/>
      <c r="AS394" s="3"/>
      <c r="AT394" s="3"/>
      <c r="AU394" s="3"/>
      <c r="AV394" s="3"/>
      <c r="AW394" s="3"/>
      <c r="AX394" s="3"/>
      <c r="AY394" s="3"/>
      <c r="AZ394" s="3"/>
    </row>
    <row r="395" customFormat="false" ht="15" hidden="false" customHeight="false" outlineLevel="0" collapsed="false">
      <c r="A395" s="3"/>
      <c r="B395" s="3"/>
      <c r="C395" s="3"/>
      <c r="D395" s="3"/>
      <c r="E395" s="3"/>
      <c r="F395" s="3"/>
      <c r="G395" s="4"/>
      <c r="H395" s="3"/>
      <c r="I395" s="3"/>
      <c r="J395" s="3"/>
      <c r="K395" s="3"/>
      <c r="L395" s="3"/>
      <c r="M395" s="3"/>
      <c r="N395" s="5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</row>
    <row r="396" customFormat="false" ht="15" hidden="false" customHeight="false" outlineLevel="0" collapsed="false">
      <c r="A396" s="3"/>
      <c r="B396" s="3"/>
      <c r="C396" s="3"/>
      <c r="D396" s="3"/>
      <c r="E396" s="3"/>
      <c r="F396" s="3"/>
      <c r="G396" s="4"/>
      <c r="H396" s="3"/>
      <c r="I396" s="3"/>
      <c r="J396" s="3"/>
      <c r="K396" s="3"/>
      <c r="L396" s="3"/>
      <c r="M396" s="3"/>
      <c r="N396" s="5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  <c r="AK396" s="3"/>
      <c r="AL396" s="3"/>
      <c r="AM396" s="3"/>
      <c r="AN396" s="3"/>
      <c r="AO396" s="3"/>
      <c r="AP396" s="3"/>
      <c r="AQ396" s="3"/>
      <c r="AR396" s="3"/>
      <c r="AS396" s="3"/>
      <c r="AT396" s="3"/>
      <c r="AU396" s="3"/>
      <c r="AV396" s="3"/>
      <c r="AW396" s="3"/>
      <c r="AX396" s="3"/>
      <c r="AY396" s="3"/>
      <c r="AZ396" s="3"/>
    </row>
    <row r="397" customFormat="false" ht="15" hidden="false" customHeight="false" outlineLevel="0" collapsed="false">
      <c r="A397" s="3"/>
      <c r="B397" s="3"/>
      <c r="C397" s="3"/>
      <c r="D397" s="3"/>
      <c r="E397" s="3"/>
      <c r="F397" s="3"/>
      <c r="G397" s="4"/>
      <c r="H397" s="3"/>
      <c r="I397" s="3"/>
      <c r="J397" s="3"/>
      <c r="K397" s="3"/>
      <c r="L397" s="3"/>
      <c r="M397" s="3"/>
      <c r="N397" s="5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</row>
    <row r="398" customFormat="false" ht="15" hidden="false" customHeight="false" outlineLevel="0" collapsed="false">
      <c r="A398" s="3"/>
      <c r="B398" s="3"/>
      <c r="C398" s="3"/>
      <c r="D398" s="3"/>
      <c r="E398" s="3"/>
      <c r="F398" s="3"/>
      <c r="G398" s="4"/>
      <c r="H398" s="3"/>
      <c r="I398" s="3"/>
      <c r="J398" s="3"/>
      <c r="K398" s="3"/>
      <c r="L398" s="3"/>
      <c r="M398" s="3"/>
      <c r="N398" s="5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  <c r="AK398" s="3"/>
      <c r="AL398" s="3"/>
      <c r="AM398" s="3"/>
      <c r="AN398" s="3"/>
      <c r="AO398" s="3"/>
      <c r="AP398" s="3"/>
      <c r="AQ398" s="3"/>
      <c r="AR398" s="3"/>
      <c r="AS398" s="3"/>
      <c r="AT398" s="3"/>
      <c r="AU398" s="3"/>
      <c r="AV398" s="3"/>
      <c r="AW398" s="3"/>
      <c r="AX398" s="3"/>
      <c r="AY398" s="3"/>
      <c r="AZ398" s="3"/>
    </row>
    <row r="399" customFormat="false" ht="15" hidden="false" customHeight="false" outlineLevel="0" collapsed="false">
      <c r="A399" s="3"/>
      <c r="B399" s="3"/>
      <c r="C399" s="3"/>
      <c r="D399" s="3"/>
      <c r="E399" s="3"/>
      <c r="F399" s="3"/>
      <c r="G399" s="4"/>
      <c r="H399" s="3"/>
      <c r="I399" s="3"/>
      <c r="J399" s="3"/>
      <c r="K399" s="3"/>
      <c r="L399" s="3"/>
      <c r="M399" s="3"/>
      <c r="N399" s="5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</row>
    <row r="400" customFormat="false" ht="15" hidden="false" customHeight="false" outlineLevel="0" collapsed="false">
      <c r="A400" s="3"/>
      <c r="B400" s="3"/>
      <c r="C400" s="3"/>
      <c r="D400" s="3"/>
      <c r="E400" s="3"/>
      <c r="F400" s="3"/>
      <c r="G400" s="4"/>
      <c r="H400" s="3"/>
      <c r="I400" s="3"/>
      <c r="J400" s="3"/>
      <c r="K400" s="3"/>
      <c r="L400" s="3"/>
      <c r="M400" s="3"/>
      <c r="N400" s="5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  <c r="AK400" s="3"/>
      <c r="AL400" s="3"/>
      <c r="AM400" s="3"/>
      <c r="AN400" s="3"/>
      <c r="AO400" s="3"/>
      <c r="AP400" s="3"/>
      <c r="AQ400" s="3"/>
      <c r="AR400" s="3"/>
      <c r="AS400" s="3"/>
      <c r="AT400" s="3"/>
      <c r="AU400" s="3"/>
      <c r="AV400" s="3"/>
      <c r="AW400" s="3"/>
      <c r="AX400" s="3"/>
      <c r="AY400" s="3"/>
      <c r="AZ400" s="3"/>
    </row>
    <row r="401" customFormat="false" ht="15" hidden="false" customHeight="false" outlineLevel="0" collapsed="false">
      <c r="A401" s="3"/>
      <c r="B401" s="3"/>
      <c r="C401" s="3"/>
      <c r="D401" s="3"/>
      <c r="E401" s="3"/>
      <c r="F401" s="3"/>
      <c r="G401" s="4"/>
      <c r="H401" s="3"/>
      <c r="I401" s="3"/>
      <c r="J401" s="3"/>
      <c r="K401" s="3"/>
      <c r="L401" s="3"/>
      <c r="M401" s="3"/>
      <c r="N401" s="5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</row>
    <row r="402" customFormat="false" ht="15" hidden="false" customHeight="false" outlineLevel="0" collapsed="false">
      <c r="A402" s="3"/>
      <c r="B402" s="3"/>
      <c r="C402" s="3"/>
      <c r="D402" s="3"/>
      <c r="E402" s="3"/>
      <c r="F402" s="3"/>
      <c r="G402" s="4"/>
      <c r="H402" s="3"/>
      <c r="I402" s="3"/>
      <c r="J402" s="3"/>
      <c r="K402" s="3"/>
      <c r="L402" s="3"/>
      <c r="M402" s="3"/>
      <c r="N402" s="5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  <c r="AK402" s="3"/>
      <c r="AL402" s="3"/>
      <c r="AM402" s="3"/>
      <c r="AN402" s="3"/>
      <c r="AO402" s="3"/>
      <c r="AP402" s="3"/>
      <c r="AQ402" s="3"/>
      <c r="AR402" s="3"/>
      <c r="AS402" s="3"/>
      <c r="AT402" s="3"/>
      <c r="AU402" s="3"/>
      <c r="AV402" s="3"/>
      <c r="AW402" s="3"/>
      <c r="AX402" s="3"/>
      <c r="AY402" s="3"/>
      <c r="AZ402" s="3"/>
    </row>
    <row r="403" customFormat="false" ht="15" hidden="false" customHeight="false" outlineLevel="0" collapsed="false">
      <c r="A403" s="3"/>
      <c r="B403" s="3"/>
      <c r="C403" s="3"/>
      <c r="D403" s="3"/>
      <c r="E403" s="3"/>
      <c r="F403" s="3"/>
      <c r="G403" s="4"/>
      <c r="H403" s="3"/>
      <c r="I403" s="3"/>
      <c r="J403" s="3"/>
      <c r="K403" s="3"/>
      <c r="L403" s="3"/>
      <c r="M403" s="3"/>
      <c r="N403" s="5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</row>
    <row r="404" customFormat="false" ht="15" hidden="false" customHeight="false" outlineLevel="0" collapsed="false">
      <c r="A404" s="3"/>
      <c r="B404" s="3"/>
      <c r="C404" s="3"/>
      <c r="D404" s="3"/>
      <c r="E404" s="3"/>
      <c r="F404" s="3"/>
      <c r="G404" s="4"/>
      <c r="H404" s="3"/>
      <c r="I404" s="3"/>
      <c r="J404" s="3"/>
      <c r="K404" s="3"/>
      <c r="L404" s="3"/>
      <c r="M404" s="3"/>
      <c r="N404" s="5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  <c r="AK404" s="3"/>
      <c r="AL404" s="3"/>
      <c r="AM404" s="3"/>
      <c r="AN404" s="3"/>
      <c r="AO404" s="3"/>
      <c r="AP404" s="3"/>
      <c r="AQ404" s="3"/>
      <c r="AR404" s="3"/>
      <c r="AS404" s="3"/>
      <c r="AT404" s="3"/>
      <c r="AU404" s="3"/>
      <c r="AV404" s="3"/>
      <c r="AW404" s="3"/>
      <c r="AX404" s="3"/>
      <c r="AY404" s="3"/>
      <c r="AZ404" s="3"/>
    </row>
    <row r="405" customFormat="false" ht="15" hidden="false" customHeight="false" outlineLevel="0" collapsed="false">
      <c r="A405" s="3"/>
      <c r="B405" s="3"/>
      <c r="C405" s="3"/>
      <c r="D405" s="3"/>
      <c r="E405" s="3"/>
      <c r="F405" s="3"/>
      <c r="G405" s="4"/>
      <c r="H405" s="3"/>
      <c r="I405" s="3"/>
      <c r="J405" s="3"/>
      <c r="K405" s="3"/>
      <c r="L405" s="3"/>
      <c r="M405" s="3"/>
      <c r="N405" s="5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</row>
    <row r="406" customFormat="false" ht="15" hidden="false" customHeight="false" outlineLevel="0" collapsed="false">
      <c r="A406" s="3"/>
      <c r="B406" s="3"/>
      <c r="C406" s="3"/>
      <c r="D406" s="3"/>
      <c r="E406" s="3"/>
      <c r="F406" s="3"/>
      <c r="G406" s="4"/>
      <c r="H406" s="3"/>
      <c r="I406" s="3"/>
      <c r="J406" s="3"/>
      <c r="K406" s="3"/>
      <c r="L406" s="3"/>
      <c r="M406" s="3"/>
      <c r="N406" s="5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  <c r="AK406" s="3"/>
      <c r="AL406" s="3"/>
      <c r="AM406" s="3"/>
      <c r="AN406" s="3"/>
      <c r="AO406" s="3"/>
      <c r="AP406" s="3"/>
      <c r="AQ406" s="3"/>
      <c r="AR406" s="3"/>
      <c r="AS406" s="3"/>
      <c r="AT406" s="3"/>
      <c r="AU406" s="3"/>
      <c r="AV406" s="3"/>
      <c r="AW406" s="3"/>
      <c r="AX406" s="3"/>
      <c r="AY406" s="3"/>
      <c r="AZ406" s="3"/>
    </row>
    <row r="407" customFormat="false" ht="15" hidden="false" customHeight="false" outlineLevel="0" collapsed="false">
      <c r="A407" s="3"/>
      <c r="B407" s="3"/>
      <c r="C407" s="3"/>
      <c r="D407" s="3"/>
      <c r="E407" s="3"/>
      <c r="F407" s="3"/>
      <c r="G407" s="4"/>
      <c r="H407" s="3"/>
      <c r="I407" s="3"/>
      <c r="J407" s="3"/>
      <c r="K407" s="3"/>
      <c r="L407" s="3"/>
      <c r="M407" s="3"/>
      <c r="N407" s="5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</row>
    <row r="408" customFormat="false" ht="15" hidden="false" customHeight="false" outlineLevel="0" collapsed="false">
      <c r="A408" s="3"/>
      <c r="B408" s="3"/>
      <c r="C408" s="3"/>
      <c r="D408" s="3"/>
      <c r="E408" s="3"/>
      <c r="F408" s="3"/>
      <c r="G408" s="4"/>
      <c r="H408" s="3"/>
      <c r="I408" s="3"/>
      <c r="J408" s="3"/>
      <c r="K408" s="3"/>
      <c r="L408" s="3"/>
      <c r="M408" s="3"/>
      <c r="N408" s="5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  <c r="AK408" s="3"/>
      <c r="AL408" s="3"/>
      <c r="AM408" s="3"/>
      <c r="AN408" s="3"/>
      <c r="AO408" s="3"/>
      <c r="AP408" s="3"/>
      <c r="AQ408" s="3"/>
      <c r="AR408" s="3"/>
      <c r="AS408" s="3"/>
      <c r="AT408" s="3"/>
      <c r="AU408" s="3"/>
      <c r="AV408" s="3"/>
      <c r="AW408" s="3"/>
      <c r="AX408" s="3"/>
      <c r="AY408" s="3"/>
      <c r="AZ408" s="3"/>
    </row>
    <row r="409" customFormat="false" ht="15" hidden="false" customHeight="false" outlineLevel="0" collapsed="false">
      <c r="A409" s="3"/>
      <c r="B409" s="3"/>
      <c r="C409" s="3"/>
      <c r="D409" s="3"/>
      <c r="E409" s="3"/>
      <c r="F409" s="3"/>
      <c r="G409" s="4"/>
      <c r="H409" s="3"/>
      <c r="I409" s="3"/>
      <c r="J409" s="3"/>
      <c r="K409" s="3"/>
      <c r="L409" s="3"/>
      <c r="M409" s="3"/>
      <c r="N409" s="5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</row>
    <row r="410" customFormat="false" ht="15" hidden="false" customHeight="false" outlineLevel="0" collapsed="false">
      <c r="A410" s="3"/>
      <c r="B410" s="3"/>
      <c r="C410" s="3"/>
      <c r="D410" s="3"/>
      <c r="E410" s="3"/>
      <c r="F410" s="3"/>
      <c r="G410" s="4"/>
      <c r="H410" s="3"/>
      <c r="I410" s="3"/>
      <c r="J410" s="3"/>
      <c r="K410" s="3"/>
      <c r="L410" s="3"/>
      <c r="M410" s="3"/>
      <c r="N410" s="5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  <c r="AK410" s="3"/>
      <c r="AL410" s="3"/>
      <c r="AM410" s="3"/>
      <c r="AN410" s="3"/>
      <c r="AO410" s="3"/>
      <c r="AP410" s="3"/>
      <c r="AQ410" s="3"/>
      <c r="AR410" s="3"/>
      <c r="AS410" s="3"/>
      <c r="AT410" s="3"/>
      <c r="AU410" s="3"/>
      <c r="AV410" s="3"/>
      <c r="AW410" s="3"/>
      <c r="AX410" s="3"/>
      <c r="AY410" s="3"/>
      <c r="AZ410" s="3"/>
    </row>
    <row r="411" customFormat="false" ht="15" hidden="false" customHeight="false" outlineLevel="0" collapsed="false">
      <c r="A411" s="3"/>
      <c r="B411" s="3"/>
      <c r="C411" s="3"/>
      <c r="D411" s="3"/>
      <c r="E411" s="3"/>
      <c r="F411" s="3"/>
      <c r="G411" s="4"/>
      <c r="H411" s="3"/>
      <c r="I411" s="3"/>
      <c r="J411" s="3"/>
      <c r="K411" s="3"/>
      <c r="L411" s="3"/>
      <c r="M411" s="3"/>
      <c r="N411" s="5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</row>
    <row r="412" customFormat="false" ht="15" hidden="false" customHeight="false" outlineLevel="0" collapsed="false">
      <c r="A412" s="3"/>
      <c r="B412" s="3"/>
      <c r="C412" s="3"/>
      <c r="D412" s="3"/>
      <c r="E412" s="3"/>
      <c r="F412" s="3"/>
      <c r="G412" s="4"/>
      <c r="H412" s="3"/>
      <c r="I412" s="3"/>
      <c r="J412" s="3"/>
      <c r="K412" s="3"/>
      <c r="L412" s="3"/>
      <c r="M412" s="3"/>
      <c r="N412" s="5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  <c r="AK412" s="3"/>
      <c r="AL412" s="3"/>
      <c r="AM412" s="3"/>
      <c r="AN412" s="3"/>
      <c r="AO412" s="3"/>
      <c r="AP412" s="3"/>
      <c r="AQ412" s="3"/>
      <c r="AR412" s="3"/>
      <c r="AS412" s="3"/>
      <c r="AT412" s="3"/>
      <c r="AU412" s="3"/>
      <c r="AV412" s="3"/>
      <c r="AW412" s="3"/>
      <c r="AX412" s="3"/>
      <c r="AY412" s="3"/>
      <c r="AZ412" s="3"/>
    </row>
    <row r="413" customFormat="false" ht="15" hidden="false" customHeight="false" outlineLevel="0" collapsed="false">
      <c r="A413" s="3"/>
      <c r="B413" s="3"/>
      <c r="C413" s="3"/>
      <c r="D413" s="3"/>
      <c r="E413" s="3"/>
      <c r="F413" s="3"/>
      <c r="G413" s="4"/>
      <c r="H413" s="3"/>
      <c r="I413" s="3"/>
      <c r="J413" s="3"/>
      <c r="K413" s="3"/>
      <c r="L413" s="3"/>
      <c r="M413" s="3"/>
      <c r="N413" s="5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</row>
    <row r="414" customFormat="false" ht="15" hidden="false" customHeight="false" outlineLevel="0" collapsed="false">
      <c r="A414" s="3"/>
      <c r="B414" s="3"/>
      <c r="C414" s="3"/>
      <c r="D414" s="3"/>
      <c r="E414" s="3"/>
      <c r="F414" s="3"/>
      <c r="G414" s="4"/>
      <c r="H414" s="3"/>
      <c r="I414" s="3"/>
      <c r="J414" s="3"/>
      <c r="K414" s="3"/>
      <c r="L414" s="3"/>
      <c r="M414" s="3"/>
      <c r="N414" s="5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  <c r="AK414" s="3"/>
      <c r="AL414" s="3"/>
      <c r="AM414" s="3"/>
      <c r="AN414" s="3"/>
      <c r="AO414" s="3"/>
      <c r="AP414" s="3"/>
      <c r="AQ414" s="3"/>
      <c r="AR414" s="3"/>
      <c r="AS414" s="3"/>
      <c r="AT414" s="3"/>
      <c r="AU414" s="3"/>
      <c r="AV414" s="3"/>
      <c r="AW414" s="3"/>
      <c r="AX414" s="3"/>
      <c r="AY414" s="3"/>
      <c r="AZ414" s="3"/>
    </row>
    <row r="415" customFormat="false" ht="15" hidden="false" customHeight="false" outlineLevel="0" collapsed="false">
      <c r="A415" s="3"/>
      <c r="B415" s="3"/>
      <c r="C415" s="3"/>
      <c r="D415" s="3"/>
      <c r="E415" s="3"/>
      <c r="F415" s="3"/>
      <c r="G415" s="4"/>
      <c r="H415" s="3"/>
      <c r="I415" s="3"/>
      <c r="J415" s="3"/>
      <c r="K415" s="3"/>
      <c r="L415" s="3"/>
      <c r="M415" s="3"/>
      <c r="N415" s="5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</row>
    <row r="416" customFormat="false" ht="15" hidden="false" customHeight="false" outlineLevel="0" collapsed="false">
      <c r="A416" s="3"/>
      <c r="B416" s="3"/>
      <c r="C416" s="3"/>
      <c r="D416" s="3"/>
      <c r="E416" s="3"/>
      <c r="F416" s="3"/>
      <c r="G416" s="4"/>
      <c r="H416" s="3"/>
      <c r="I416" s="3"/>
      <c r="J416" s="3"/>
      <c r="K416" s="3"/>
      <c r="L416" s="3"/>
      <c r="M416" s="3"/>
      <c r="N416" s="5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  <c r="AK416" s="3"/>
      <c r="AL416" s="3"/>
      <c r="AM416" s="3"/>
      <c r="AN416" s="3"/>
      <c r="AO416" s="3"/>
      <c r="AP416" s="3"/>
      <c r="AQ416" s="3"/>
      <c r="AR416" s="3"/>
      <c r="AS416" s="3"/>
      <c r="AT416" s="3"/>
      <c r="AU416" s="3"/>
      <c r="AV416" s="3"/>
      <c r="AW416" s="3"/>
      <c r="AX416" s="3"/>
      <c r="AY416" s="3"/>
      <c r="AZ416" s="3"/>
    </row>
    <row r="417" customFormat="false" ht="15" hidden="false" customHeight="false" outlineLevel="0" collapsed="false">
      <c r="A417" s="3"/>
      <c r="B417" s="3"/>
      <c r="C417" s="3"/>
      <c r="D417" s="3"/>
      <c r="E417" s="3"/>
      <c r="F417" s="3"/>
      <c r="G417" s="4"/>
      <c r="H417" s="3"/>
      <c r="I417" s="3"/>
      <c r="J417" s="3"/>
      <c r="K417" s="3"/>
      <c r="L417" s="3"/>
      <c r="M417" s="3"/>
      <c r="N417" s="5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</row>
    <row r="418" customFormat="false" ht="15" hidden="false" customHeight="false" outlineLevel="0" collapsed="false">
      <c r="A418" s="3"/>
      <c r="B418" s="3"/>
      <c r="C418" s="3"/>
      <c r="D418" s="3"/>
      <c r="E418" s="3"/>
      <c r="F418" s="3"/>
      <c r="G418" s="4"/>
      <c r="H418" s="3"/>
      <c r="I418" s="3"/>
      <c r="J418" s="3"/>
      <c r="K418" s="3"/>
      <c r="L418" s="3"/>
      <c r="M418" s="3"/>
      <c r="N418" s="5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  <c r="AK418" s="3"/>
      <c r="AL418" s="3"/>
      <c r="AM418" s="3"/>
      <c r="AN418" s="3"/>
      <c r="AO418" s="3"/>
      <c r="AP418" s="3"/>
      <c r="AQ418" s="3"/>
      <c r="AR418" s="3"/>
      <c r="AS418" s="3"/>
      <c r="AT418" s="3"/>
      <c r="AU418" s="3"/>
      <c r="AV418" s="3"/>
      <c r="AW418" s="3"/>
      <c r="AX418" s="3"/>
      <c r="AY418" s="3"/>
      <c r="AZ418" s="3"/>
    </row>
    <row r="419" customFormat="false" ht="15" hidden="false" customHeight="false" outlineLevel="0" collapsed="false">
      <c r="A419" s="3"/>
      <c r="B419" s="3"/>
      <c r="C419" s="3"/>
      <c r="D419" s="3"/>
      <c r="E419" s="3"/>
      <c r="F419" s="3"/>
      <c r="G419" s="4"/>
      <c r="H419" s="3"/>
      <c r="I419" s="3"/>
      <c r="J419" s="3"/>
      <c r="K419" s="3"/>
      <c r="L419" s="3"/>
      <c r="M419" s="3"/>
      <c r="N419" s="5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</row>
    <row r="420" customFormat="false" ht="15" hidden="false" customHeight="false" outlineLevel="0" collapsed="false">
      <c r="A420" s="3"/>
      <c r="B420" s="3"/>
      <c r="C420" s="3"/>
      <c r="D420" s="3"/>
      <c r="E420" s="3"/>
      <c r="F420" s="3"/>
      <c r="G420" s="4"/>
      <c r="H420" s="3"/>
      <c r="I420" s="3"/>
      <c r="J420" s="3"/>
      <c r="K420" s="3"/>
      <c r="L420" s="3"/>
      <c r="M420" s="3"/>
      <c r="N420" s="5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  <c r="AK420" s="3"/>
      <c r="AL420" s="3"/>
      <c r="AM420" s="3"/>
      <c r="AN420" s="3"/>
      <c r="AO420" s="3"/>
      <c r="AP420" s="3"/>
      <c r="AQ420" s="3"/>
      <c r="AR420" s="3"/>
      <c r="AS420" s="3"/>
      <c r="AT420" s="3"/>
      <c r="AU420" s="3"/>
      <c r="AV420" s="3"/>
      <c r="AW420" s="3"/>
      <c r="AX420" s="3"/>
      <c r="AY420" s="3"/>
      <c r="AZ420" s="3"/>
    </row>
    <row r="421" customFormat="false" ht="15" hidden="false" customHeight="false" outlineLevel="0" collapsed="false">
      <c r="A421" s="3"/>
      <c r="B421" s="3"/>
      <c r="C421" s="3"/>
      <c r="D421" s="3"/>
      <c r="E421" s="3"/>
      <c r="F421" s="3"/>
      <c r="G421" s="4"/>
      <c r="H421" s="3"/>
      <c r="I421" s="3"/>
      <c r="J421" s="3"/>
      <c r="K421" s="3"/>
      <c r="L421" s="3"/>
      <c r="M421" s="3"/>
      <c r="N421" s="5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</row>
    <row r="422" customFormat="false" ht="15" hidden="false" customHeight="false" outlineLevel="0" collapsed="false">
      <c r="A422" s="3"/>
      <c r="B422" s="3"/>
      <c r="C422" s="3"/>
      <c r="D422" s="3"/>
      <c r="E422" s="3"/>
      <c r="F422" s="3"/>
      <c r="G422" s="4"/>
      <c r="H422" s="3"/>
      <c r="I422" s="3"/>
      <c r="J422" s="3"/>
      <c r="K422" s="3"/>
      <c r="L422" s="3"/>
      <c r="M422" s="3"/>
      <c r="N422" s="5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  <c r="AK422" s="3"/>
      <c r="AL422" s="3"/>
      <c r="AM422" s="3"/>
      <c r="AN422" s="3"/>
      <c r="AO422" s="3"/>
      <c r="AP422" s="3"/>
      <c r="AQ422" s="3"/>
      <c r="AR422" s="3"/>
      <c r="AS422" s="3"/>
      <c r="AT422" s="3"/>
      <c r="AU422" s="3"/>
      <c r="AV422" s="3"/>
      <c r="AW422" s="3"/>
      <c r="AX422" s="3"/>
      <c r="AY422" s="3"/>
      <c r="AZ422" s="3"/>
    </row>
    <row r="423" customFormat="false" ht="15" hidden="false" customHeight="false" outlineLevel="0" collapsed="false">
      <c r="A423" s="3"/>
      <c r="B423" s="3"/>
      <c r="C423" s="3"/>
      <c r="D423" s="3"/>
      <c r="E423" s="3"/>
      <c r="F423" s="3"/>
      <c r="G423" s="4"/>
      <c r="H423" s="3"/>
      <c r="I423" s="3"/>
      <c r="J423" s="3"/>
      <c r="K423" s="3"/>
      <c r="L423" s="3"/>
      <c r="M423" s="3"/>
      <c r="N423" s="5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</row>
    <row r="424" customFormat="false" ht="15" hidden="false" customHeight="false" outlineLevel="0" collapsed="false">
      <c r="A424" s="3"/>
      <c r="B424" s="3"/>
      <c r="C424" s="3"/>
      <c r="D424" s="3"/>
      <c r="E424" s="3"/>
      <c r="F424" s="3"/>
      <c r="G424" s="4"/>
      <c r="H424" s="3"/>
      <c r="I424" s="3"/>
      <c r="J424" s="3"/>
      <c r="K424" s="3"/>
      <c r="L424" s="3"/>
      <c r="M424" s="3"/>
      <c r="N424" s="5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  <c r="AK424" s="3"/>
      <c r="AL424" s="3"/>
      <c r="AM424" s="3"/>
      <c r="AN424" s="3"/>
      <c r="AO424" s="3"/>
      <c r="AP424" s="3"/>
      <c r="AQ424" s="3"/>
      <c r="AR424" s="3"/>
      <c r="AS424" s="3"/>
      <c r="AT424" s="3"/>
      <c r="AU424" s="3"/>
      <c r="AV424" s="3"/>
      <c r="AW424" s="3"/>
      <c r="AX424" s="3"/>
      <c r="AY424" s="3"/>
      <c r="AZ424" s="3"/>
    </row>
    <row r="425" customFormat="false" ht="15" hidden="false" customHeight="false" outlineLevel="0" collapsed="false">
      <c r="A425" s="3"/>
      <c r="B425" s="3"/>
      <c r="C425" s="3"/>
      <c r="D425" s="3"/>
      <c r="E425" s="3"/>
      <c r="F425" s="3"/>
      <c r="G425" s="4"/>
      <c r="H425" s="3"/>
      <c r="I425" s="3"/>
      <c r="J425" s="3"/>
      <c r="K425" s="3"/>
      <c r="L425" s="3"/>
      <c r="M425" s="3"/>
      <c r="N425" s="5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</row>
    <row r="426" customFormat="false" ht="15" hidden="false" customHeight="false" outlineLevel="0" collapsed="false">
      <c r="A426" s="3"/>
      <c r="B426" s="3"/>
      <c r="C426" s="3"/>
      <c r="D426" s="3"/>
      <c r="E426" s="3"/>
      <c r="F426" s="3"/>
      <c r="G426" s="4"/>
      <c r="H426" s="3"/>
      <c r="I426" s="3"/>
      <c r="J426" s="3"/>
      <c r="K426" s="3"/>
      <c r="L426" s="3"/>
      <c r="M426" s="3"/>
      <c r="N426" s="5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3"/>
      <c r="AQ426" s="3"/>
      <c r="AR426" s="3"/>
      <c r="AS426" s="3"/>
      <c r="AT426" s="3"/>
      <c r="AU426" s="3"/>
      <c r="AV426" s="3"/>
      <c r="AW426" s="3"/>
      <c r="AX426" s="3"/>
      <c r="AY426" s="3"/>
      <c r="AZ426" s="3"/>
    </row>
    <row r="427" customFormat="false" ht="15" hidden="false" customHeight="false" outlineLevel="0" collapsed="false">
      <c r="A427" s="3"/>
      <c r="B427" s="3"/>
      <c r="C427" s="3"/>
      <c r="D427" s="3"/>
      <c r="E427" s="3"/>
      <c r="F427" s="3"/>
      <c r="G427" s="4"/>
      <c r="H427" s="3"/>
      <c r="I427" s="3"/>
      <c r="J427" s="3"/>
      <c r="K427" s="3"/>
      <c r="L427" s="3"/>
      <c r="M427" s="3"/>
      <c r="N427" s="5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</row>
    <row r="428" customFormat="false" ht="15" hidden="false" customHeight="false" outlineLevel="0" collapsed="false">
      <c r="A428" s="3"/>
      <c r="B428" s="3"/>
      <c r="C428" s="3"/>
      <c r="D428" s="3"/>
      <c r="E428" s="3"/>
      <c r="F428" s="3"/>
      <c r="G428" s="4"/>
      <c r="H428" s="3"/>
      <c r="I428" s="3"/>
      <c r="J428" s="3"/>
      <c r="K428" s="3"/>
      <c r="L428" s="3"/>
      <c r="M428" s="3"/>
      <c r="N428" s="5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  <c r="AK428" s="3"/>
      <c r="AL428" s="3"/>
      <c r="AM428" s="3"/>
      <c r="AN428" s="3"/>
      <c r="AO428" s="3"/>
      <c r="AP428" s="3"/>
      <c r="AQ428" s="3"/>
      <c r="AR428" s="3"/>
      <c r="AS428" s="3"/>
      <c r="AT428" s="3"/>
      <c r="AU428" s="3"/>
      <c r="AV428" s="3"/>
      <c r="AW428" s="3"/>
      <c r="AX428" s="3"/>
      <c r="AY428" s="3"/>
      <c r="AZ428" s="3"/>
    </row>
    <row r="429" customFormat="false" ht="15" hidden="false" customHeight="false" outlineLevel="0" collapsed="false">
      <c r="A429" s="3"/>
      <c r="B429" s="3"/>
      <c r="C429" s="3"/>
      <c r="D429" s="3"/>
      <c r="E429" s="3"/>
      <c r="F429" s="3"/>
      <c r="G429" s="4"/>
      <c r="H429" s="3"/>
      <c r="I429" s="3"/>
      <c r="J429" s="3"/>
      <c r="K429" s="3"/>
      <c r="L429" s="3"/>
      <c r="M429" s="3"/>
      <c r="N429" s="5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</row>
    <row r="430" customFormat="false" ht="15" hidden="false" customHeight="false" outlineLevel="0" collapsed="false">
      <c r="A430" s="3"/>
      <c r="B430" s="3"/>
      <c r="C430" s="3"/>
      <c r="D430" s="3"/>
      <c r="E430" s="3"/>
      <c r="F430" s="3"/>
      <c r="G430" s="4"/>
      <c r="H430" s="3"/>
      <c r="I430" s="3"/>
      <c r="J430" s="3"/>
      <c r="K430" s="3"/>
      <c r="L430" s="3"/>
      <c r="M430" s="3"/>
      <c r="N430" s="5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  <c r="AK430" s="3"/>
      <c r="AL430" s="3"/>
      <c r="AM430" s="3"/>
      <c r="AN430" s="3"/>
      <c r="AO430" s="3"/>
      <c r="AP430" s="3"/>
      <c r="AQ430" s="3"/>
      <c r="AR430" s="3"/>
      <c r="AS430" s="3"/>
      <c r="AT430" s="3"/>
      <c r="AU430" s="3"/>
      <c r="AV430" s="3"/>
      <c r="AW430" s="3"/>
      <c r="AX430" s="3"/>
      <c r="AY430" s="3"/>
      <c r="AZ430" s="3"/>
    </row>
    <row r="431" customFormat="false" ht="15" hidden="false" customHeight="false" outlineLevel="0" collapsed="false">
      <c r="A431" s="3"/>
      <c r="B431" s="3"/>
      <c r="C431" s="3"/>
      <c r="D431" s="3"/>
      <c r="E431" s="3"/>
      <c r="F431" s="3"/>
      <c r="G431" s="4"/>
      <c r="H431" s="3"/>
      <c r="I431" s="3"/>
      <c r="J431" s="3"/>
      <c r="K431" s="3"/>
      <c r="L431" s="3"/>
      <c r="M431" s="3"/>
      <c r="N431" s="5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</row>
    <row r="432" customFormat="false" ht="15" hidden="false" customHeight="false" outlineLevel="0" collapsed="false">
      <c r="A432" s="3"/>
      <c r="B432" s="3"/>
      <c r="C432" s="3"/>
      <c r="D432" s="3"/>
      <c r="E432" s="3"/>
      <c r="F432" s="3"/>
      <c r="G432" s="4"/>
      <c r="H432" s="3"/>
      <c r="I432" s="3"/>
      <c r="J432" s="3"/>
      <c r="K432" s="3"/>
      <c r="L432" s="3"/>
      <c r="M432" s="3"/>
      <c r="N432" s="5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  <c r="AK432" s="3"/>
      <c r="AL432" s="3"/>
      <c r="AM432" s="3"/>
      <c r="AN432" s="3"/>
      <c r="AO432" s="3"/>
      <c r="AP432" s="3"/>
      <c r="AQ432" s="3"/>
      <c r="AR432" s="3"/>
      <c r="AS432" s="3"/>
      <c r="AT432" s="3"/>
      <c r="AU432" s="3"/>
      <c r="AV432" s="3"/>
      <c r="AW432" s="3"/>
      <c r="AX432" s="3"/>
      <c r="AY432" s="3"/>
      <c r="AZ432" s="3"/>
    </row>
    <row r="433" customFormat="false" ht="15" hidden="false" customHeight="false" outlineLevel="0" collapsed="false">
      <c r="A433" s="3"/>
      <c r="B433" s="3"/>
      <c r="C433" s="3"/>
      <c r="D433" s="3"/>
      <c r="E433" s="3"/>
      <c r="F433" s="3"/>
      <c r="G433" s="4"/>
      <c r="H433" s="3"/>
      <c r="I433" s="3"/>
      <c r="J433" s="3"/>
      <c r="K433" s="3"/>
      <c r="L433" s="3"/>
      <c r="M433" s="3"/>
      <c r="N433" s="5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</row>
    <row r="434" customFormat="false" ht="15" hidden="false" customHeight="false" outlineLevel="0" collapsed="false">
      <c r="A434" s="3"/>
      <c r="B434" s="3"/>
      <c r="C434" s="3"/>
      <c r="D434" s="3"/>
      <c r="E434" s="3"/>
      <c r="F434" s="3"/>
      <c r="G434" s="4"/>
      <c r="H434" s="3"/>
      <c r="I434" s="3"/>
      <c r="J434" s="3"/>
      <c r="K434" s="3"/>
      <c r="L434" s="3"/>
      <c r="M434" s="3"/>
      <c r="N434" s="5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  <c r="AK434" s="3"/>
      <c r="AL434" s="3"/>
      <c r="AM434" s="3"/>
      <c r="AN434" s="3"/>
      <c r="AO434" s="3"/>
      <c r="AP434" s="3"/>
      <c r="AQ434" s="3"/>
      <c r="AR434" s="3"/>
      <c r="AS434" s="3"/>
      <c r="AT434" s="3"/>
      <c r="AU434" s="3"/>
      <c r="AV434" s="3"/>
      <c r="AW434" s="3"/>
      <c r="AX434" s="3"/>
      <c r="AY434" s="3"/>
      <c r="AZ434" s="3"/>
    </row>
    <row r="435" customFormat="false" ht="15" hidden="false" customHeight="false" outlineLevel="0" collapsed="false">
      <c r="A435" s="3"/>
      <c r="B435" s="3"/>
      <c r="C435" s="3"/>
      <c r="D435" s="3"/>
      <c r="E435" s="3"/>
      <c r="F435" s="3"/>
      <c r="G435" s="4"/>
      <c r="H435" s="3"/>
      <c r="I435" s="3"/>
      <c r="J435" s="3"/>
      <c r="K435" s="3"/>
      <c r="L435" s="3"/>
      <c r="M435" s="3"/>
      <c r="N435" s="5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</row>
    <row r="436" customFormat="false" ht="15" hidden="false" customHeight="false" outlineLevel="0" collapsed="false">
      <c r="A436" s="3"/>
      <c r="B436" s="3"/>
      <c r="C436" s="3"/>
      <c r="D436" s="3"/>
      <c r="E436" s="3"/>
      <c r="F436" s="3"/>
      <c r="G436" s="4"/>
      <c r="H436" s="3"/>
      <c r="I436" s="3"/>
      <c r="J436" s="3"/>
      <c r="K436" s="3"/>
      <c r="L436" s="3"/>
      <c r="M436" s="3"/>
      <c r="N436" s="5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  <c r="AK436" s="3"/>
      <c r="AL436" s="3"/>
      <c r="AM436" s="3"/>
      <c r="AN436" s="3"/>
      <c r="AO436" s="3"/>
      <c r="AP436" s="3"/>
      <c r="AQ436" s="3"/>
      <c r="AR436" s="3"/>
      <c r="AS436" s="3"/>
      <c r="AT436" s="3"/>
      <c r="AU436" s="3"/>
      <c r="AV436" s="3"/>
      <c r="AW436" s="3"/>
      <c r="AX436" s="3"/>
      <c r="AY436" s="3"/>
      <c r="AZ436" s="3"/>
    </row>
    <row r="437" customFormat="false" ht="15" hidden="false" customHeight="false" outlineLevel="0" collapsed="false">
      <c r="A437" s="3"/>
      <c r="B437" s="3"/>
      <c r="C437" s="3"/>
      <c r="D437" s="3"/>
      <c r="E437" s="3"/>
      <c r="F437" s="3"/>
      <c r="G437" s="4"/>
      <c r="H437" s="3"/>
      <c r="I437" s="3"/>
      <c r="J437" s="3"/>
      <c r="K437" s="3"/>
      <c r="L437" s="3"/>
      <c r="M437" s="3"/>
      <c r="N437" s="5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</row>
    <row r="438" customFormat="false" ht="15" hidden="false" customHeight="false" outlineLevel="0" collapsed="false">
      <c r="A438" s="3"/>
      <c r="B438" s="3"/>
      <c r="C438" s="3"/>
      <c r="D438" s="3"/>
      <c r="E438" s="3"/>
      <c r="F438" s="3"/>
      <c r="G438" s="4"/>
      <c r="H438" s="3"/>
      <c r="I438" s="3"/>
      <c r="J438" s="3"/>
      <c r="K438" s="3"/>
      <c r="L438" s="3"/>
      <c r="M438" s="3"/>
      <c r="N438" s="5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  <c r="AK438" s="3"/>
      <c r="AL438" s="3"/>
      <c r="AM438" s="3"/>
      <c r="AN438" s="3"/>
      <c r="AO438" s="3"/>
      <c r="AP438" s="3"/>
      <c r="AQ438" s="3"/>
      <c r="AR438" s="3"/>
      <c r="AS438" s="3"/>
      <c r="AT438" s="3"/>
      <c r="AU438" s="3"/>
      <c r="AV438" s="3"/>
      <c r="AW438" s="3"/>
      <c r="AX438" s="3"/>
      <c r="AY438" s="3"/>
      <c r="AZ438" s="3"/>
    </row>
    <row r="439" customFormat="false" ht="15" hidden="false" customHeight="false" outlineLevel="0" collapsed="false">
      <c r="A439" s="3"/>
      <c r="B439" s="3"/>
      <c r="C439" s="3"/>
      <c r="D439" s="3"/>
      <c r="E439" s="3"/>
      <c r="F439" s="3"/>
      <c r="G439" s="4"/>
      <c r="H439" s="3"/>
      <c r="I439" s="3"/>
      <c r="J439" s="3"/>
      <c r="K439" s="3"/>
      <c r="L439" s="3"/>
      <c r="M439" s="3"/>
      <c r="N439" s="5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</row>
    <row r="440" customFormat="false" ht="15" hidden="false" customHeight="false" outlineLevel="0" collapsed="false">
      <c r="A440" s="3"/>
      <c r="B440" s="3"/>
      <c r="C440" s="3"/>
      <c r="D440" s="3"/>
      <c r="E440" s="3"/>
      <c r="F440" s="3"/>
      <c r="G440" s="4"/>
      <c r="H440" s="3"/>
      <c r="I440" s="3"/>
      <c r="J440" s="3"/>
      <c r="K440" s="3"/>
      <c r="L440" s="3"/>
      <c r="M440" s="3"/>
      <c r="N440" s="5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  <c r="AK440" s="3"/>
      <c r="AL440" s="3"/>
      <c r="AM440" s="3"/>
      <c r="AN440" s="3"/>
      <c r="AO440" s="3"/>
      <c r="AP440" s="3"/>
      <c r="AQ440" s="3"/>
      <c r="AR440" s="3"/>
      <c r="AS440" s="3"/>
      <c r="AT440" s="3"/>
      <c r="AU440" s="3"/>
      <c r="AV440" s="3"/>
      <c r="AW440" s="3"/>
      <c r="AX440" s="3"/>
      <c r="AY440" s="3"/>
      <c r="AZ440" s="3"/>
    </row>
    <row r="441" customFormat="false" ht="15" hidden="false" customHeight="false" outlineLevel="0" collapsed="false">
      <c r="A441" s="3"/>
      <c r="B441" s="3"/>
      <c r="C441" s="3"/>
      <c r="D441" s="3"/>
      <c r="E441" s="3"/>
      <c r="F441" s="3"/>
      <c r="G441" s="4"/>
      <c r="H441" s="3"/>
      <c r="I441" s="3"/>
      <c r="J441" s="3"/>
      <c r="K441" s="3"/>
      <c r="L441" s="3"/>
      <c r="M441" s="3"/>
      <c r="N441" s="5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</row>
    <row r="442" customFormat="false" ht="15" hidden="false" customHeight="false" outlineLevel="0" collapsed="false">
      <c r="A442" s="3"/>
      <c r="B442" s="3"/>
      <c r="C442" s="3"/>
      <c r="D442" s="3"/>
      <c r="E442" s="3"/>
      <c r="F442" s="3"/>
      <c r="G442" s="4"/>
      <c r="H442" s="3"/>
      <c r="I442" s="3"/>
      <c r="J442" s="3"/>
      <c r="K442" s="3"/>
      <c r="L442" s="3"/>
      <c r="M442" s="3"/>
      <c r="N442" s="5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  <c r="AK442" s="3"/>
      <c r="AL442" s="3"/>
      <c r="AM442" s="3"/>
      <c r="AN442" s="3"/>
      <c r="AO442" s="3"/>
      <c r="AP442" s="3"/>
      <c r="AQ442" s="3"/>
      <c r="AR442" s="3"/>
      <c r="AS442" s="3"/>
      <c r="AT442" s="3"/>
      <c r="AU442" s="3"/>
      <c r="AV442" s="3"/>
      <c r="AW442" s="3"/>
      <c r="AX442" s="3"/>
      <c r="AY442" s="3"/>
      <c r="AZ442" s="3"/>
    </row>
    <row r="443" customFormat="false" ht="15" hidden="false" customHeight="false" outlineLevel="0" collapsed="false">
      <c r="A443" s="3"/>
      <c r="B443" s="3"/>
      <c r="C443" s="3"/>
      <c r="D443" s="3"/>
      <c r="E443" s="3"/>
      <c r="F443" s="3"/>
      <c r="G443" s="4"/>
      <c r="H443" s="3"/>
      <c r="I443" s="3"/>
      <c r="J443" s="3"/>
      <c r="K443" s="3"/>
      <c r="L443" s="3"/>
      <c r="M443" s="3"/>
      <c r="N443" s="5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</row>
    <row r="444" customFormat="false" ht="15" hidden="false" customHeight="false" outlineLevel="0" collapsed="false">
      <c r="A444" s="3"/>
      <c r="B444" s="3"/>
      <c r="C444" s="3"/>
      <c r="D444" s="3"/>
      <c r="E444" s="3"/>
      <c r="F444" s="3"/>
      <c r="G444" s="4"/>
      <c r="H444" s="3"/>
      <c r="I444" s="3"/>
      <c r="J444" s="3"/>
      <c r="K444" s="3"/>
      <c r="L444" s="3"/>
      <c r="M444" s="3"/>
      <c r="N444" s="5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  <c r="AK444" s="3"/>
      <c r="AL444" s="3"/>
      <c r="AM444" s="3"/>
      <c r="AN444" s="3"/>
      <c r="AO444" s="3"/>
      <c r="AP444" s="3"/>
      <c r="AQ444" s="3"/>
      <c r="AR444" s="3"/>
      <c r="AS444" s="3"/>
      <c r="AT444" s="3"/>
      <c r="AU444" s="3"/>
      <c r="AV444" s="3"/>
      <c r="AW444" s="3"/>
      <c r="AX444" s="3"/>
      <c r="AY444" s="3"/>
      <c r="AZ444" s="3"/>
    </row>
    <row r="445" customFormat="false" ht="15" hidden="false" customHeight="false" outlineLevel="0" collapsed="false">
      <c r="A445" s="3"/>
      <c r="B445" s="3"/>
      <c r="C445" s="3"/>
      <c r="D445" s="3"/>
      <c r="E445" s="3"/>
      <c r="F445" s="3"/>
      <c r="G445" s="4"/>
      <c r="H445" s="3"/>
      <c r="I445" s="3"/>
      <c r="J445" s="3"/>
      <c r="K445" s="3"/>
      <c r="L445" s="3"/>
      <c r="M445" s="3"/>
      <c r="N445" s="5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</row>
    <row r="446" customFormat="false" ht="15" hidden="false" customHeight="false" outlineLevel="0" collapsed="false">
      <c r="A446" s="3"/>
      <c r="B446" s="3"/>
      <c r="C446" s="3"/>
      <c r="D446" s="3"/>
      <c r="E446" s="3"/>
      <c r="F446" s="3"/>
      <c r="G446" s="4"/>
      <c r="H446" s="3"/>
      <c r="I446" s="3"/>
      <c r="J446" s="3"/>
      <c r="K446" s="3"/>
      <c r="L446" s="3"/>
      <c r="M446" s="3"/>
      <c r="N446" s="5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  <c r="AK446" s="3"/>
      <c r="AL446" s="3"/>
      <c r="AM446" s="3"/>
      <c r="AN446" s="3"/>
      <c r="AO446" s="3"/>
      <c r="AP446" s="3"/>
      <c r="AQ446" s="3"/>
      <c r="AR446" s="3"/>
      <c r="AS446" s="3"/>
      <c r="AT446" s="3"/>
      <c r="AU446" s="3"/>
      <c r="AV446" s="3"/>
      <c r="AW446" s="3"/>
      <c r="AX446" s="3"/>
      <c r="AY446" s="3"/>
      <c r="AZ446" s="3"/>
    </row>
    <row r="447" customFormat="false" ht="15" hidden="false" customHeight="false" outlineLevel="0" collapsed="false">
      <c r="A447" s="3"/>
      <c r="B447" s="3"/>
      <c r="C447" s="3"/>
      <c r="D447" s="3"/>
      <c r="E447" s="3"/>
      <c r="F447" s="3"/>
      <c r="G447" s="4"/>
      <c r="H447" s="3"/>
      <c r="I447" s="3"/>
      <c r="J447" s="3"/>
      <c r="K447" s="3"/>
      <c r="L447" s="3"/>
      <c r="M447" s="3"/>
      <c r="N447" s="5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</row>
    <row r="448" customFormat="false" ht="15" hidden="false" customHeight="false" outlineLevel="0" collapsed="false">
      <c r="A448" s="3"/>
      <c r="B448" s="3"/>
      <c r="C448" s="3"/>
      <c r="D448" s="3"/>
      <c r="E448" s="3"/>
      <c r="F448" s="3"/>
      <c r="G448" s="4"/>
      <c r="H448" s="3"/>
      <c r="I448" s="3"/>
      <c r="J448" s="3"/>
      <c r="K448" s="3"/>
      <c r="L448" s="3"/>
      <c r="M448" s="3"/>
      <c r="N448" s="5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  <c r="AK448" s="3"/>
      <c r="AL448" s="3"/>
      <c r="AM448" s="3"/>
      <c r="AN448" s="3"/>
      <c r="AO448" s="3"/>
      <c r="AP448" s="3"/>
      <c r="AQ448" s="3"/>
      <c r="AR448" s="3"/>
      <c r="AS448" s="3"/>
      <c r="AT448" s="3"/>
      <c r="AU448" s="3"/>
      <c r="AV448" s="3"/>
      <c r="AW448" s="3"/>
      <c r="AX448" s="3"/>
      <c r="AY448" s="3"/>
      <c r="AZ448" s="3"/>
    </row>
    <row r="449" customFormat="false" ht="15" hidden="false" customHeight="false" outlineLevel="0" collapsed="false">
      <c r="A449" s="3"/>
      <c r="B449" s="3"/>
      <c r="C449" s="3"/>
      <c r="D449" s="3"/>
      <c r="E449" s="3"/>
      <c r="F449" s="3"/>
      <c r="G449" s="4"/>
      <c r="H449" s="3"/>
      <c r="I449" s="3"/>
      <c r="J449" s="3"/>
      <c r="K449" s="3"/>
      <c r="L449" s="3"/>
      <c r="M449" s="3"/>
      <c r="N449" s="5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</row>
    <row r="450" customFormat="false" ht="15" hidden="false" customHeight="false" outlineLevel="0" collapsed="false">
      <c r="A450" s="3"/>
      <c r="B450" s="3"/>
      <c r="C450" s="3"/>
      <c r="D450" s="3"/>
      <c r="E450" s="3"/>
      <c r="F450" s="3"/>
      <c r="G450" s="4"/>
      <c r="H450" s="3"/>
      <c r="I450" s="3"/>
      <c r="J450" s="3"/>
      <c r="K450" s="3"/>
      <c r="L450" s="3"/>
      <c r="M450" s="3"/>
      <c r="N450" s="5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  <c r="AK450" s="3"/>
      <c r="AL450" s="3"/>
      <c r="AM450" s="3"/>
      <c r="AN450" s="3"/>
      <c r="AO450" s="3"/>
      <c r="AP450" s="3"/>
      <c r="AQ450" s="3"/>
      <c r="AR450" s="3"/>
      <c r="AS450" s="3"/>
      <c r="AT450" s="3"/>
      <c r="AU450" s="3"/>
      <c r="AV450" s="3"/>
      <c r="AW450" s="3"/>
      <c r="AX450" s="3"/>
      <c r="AY450" s="3"/>
      <c r="AZ450" s="3"/>
    </row>
    <row r="451" customFormat="false" ht="15" hidden="false" customHeight="false" outlineLevel="0" collapsed="false">
      <c r="A451" s="3"/>
      <c r="B451" s="3"/>
      <c r="C451" s="3"/>
      <c r="D451" s="3"/>
      <c r="E451" s="3"/>
      <c r="F451" s="3"/>
      <c r="G451" s="4"/>
      <c r="H451" s="3"/>
      <c r="I451" s="3"/>
      <c r="J451" s="3"/>
      <c r="K451" s="3"/>
      <c r="L451" s="3"/>
      <c r="M451" s="3"/>
      <c r="N451" s="5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</row>
    <row r="452" customFormat="false" ht="15" hidden="false" customHeight="false" outlineLevel="0" collapsed="false">
      <c r="A452" s="3"/>
      <c r="B452" s="3"/>
      <c r="C452" s="3"/>
      <c r="D452" s="3"/>
      <c r="E452" s="3"/>
      <c r="F452" s="3"/>
      <c r="G452" s="4"/>
      <c r="H452" s="3"/>
      <c r="I452" s="3"/>
      <c r="J452" s="3"/>
      <c r="K452" s="3"/>
      <c r="L452" s="3"/>
      <c r="M452" s="3"/>
      <c r="N452" s="5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  <c r="AK452" s="3"/>
      <c r="AL452" s="3"/>
      <c r="AM452" s="3"/>
      <c r="AN452" s="3"/>
      <c r="AO452" s="3"/>
      <c r="AP452" s="3"/>
      <c r="AQ452" s="3"/>
      <c r="AR452" s="3"/>
      <c r="AS452" s="3"/>
      <c r="AT452" s="3"/>
      <c r="AU452" s="3"/>
      <c r="AV452" s="3"/>
      <c r="AW452" s="3"/>
      <c r="AX452" s="3"/>
      <c r="AY452" s="3"/>
      <c r="AZ452" s="3"/>
    </row>
    <row r="453" customFormat="false" ht="15" hidden="false" customHeight="false" outlineLevel="0" collapsed="false">
      <c r="A453" s="3"/>
      <c r="B453" s="3"/>
      <c r="C453" s="3"/>
      <c r="D453" s="3"/>
      <c r="E453" s="3"/>
      <c r="F453" s="3"/>
      <c r="G453" s="4"/>
      <c r="H453" s="3"/>
      <c r="I453" s="3"/>
      <c r="J453" s="3"/>
      <c r="K453" s="3"/>
      <c r="L453" s="3"/>
      <c r="M453" s="3"/>
      <c r="N453" s="5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</row>
    <row r="454" customFormat="false" ht="15" hidden="false" customHeight="false" outlineLevel="0" collapsed="false">
      <c r="A454" s="3"/>
      <c r="B454" s="3"/>
      <c r="C454" s="3"/>
      <c r="D454" s="3"/>
      <c r="E454" s="3"/>
      <c r="F454" s="3"/>
      <c r="G454" s="4"/>
      <c r="H454" s="3"/>
      <c r="I454" s="3"/>
      <c r="J454" s="3"/>
      <c r="K454" s="3"/>
      <c r="L454" s="3"/>
      <c r="M454" s="3"/>
      <c r="N454" s="5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  <c r="AK454" s="3"/>
      <c r="AL454" s="3"/>
      <c r="AM454" s="3"/>
      <c r="AN454" s="3"/>
      <c r="AO454" s="3"/>
      <c r="AP454" s="3"/>
      <c r="AQ454" s="3"/>
      <c r="AR454" s="3"/>
      <c r="AS454" s="3"/>
      <c r="AT454" s="3"/>
      <c r="AU454" s="3"/>
      <c r="AV454" s="3"/>
      <c r="AW454" s="3"/>
      <c r="AX454" s="3"/>
      <c r="AY454" s="3"/>
      <c r="AZ454" s="3"/>
    </row>
    <row r="455" customFormat="false" ht="15" hidden="false" customHeight="false" outlineLevel="0" collapsed="false">
      <c r="A455" s="3"/>
      <c r="B455" s="3"/>
      <c r="C455" s="3"/>
      <c r="D455" s="3"/>
      <c r="E455" s="3"/>
      <c r="F455" s="3"/>
      <c r="G455" s="4"/>
      <c r="H455" s="3"/>
      <c r="I455" s="3"/>
      <c r="J455" s="3"/>
      <c r="K455" s="3"/>
      <c r="L455" s="3"/>
      <c r="M455" s="3"/>
      <c r="N455" s="5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</row>
    <row r="456" customFormat="false" ht="15" hidden="false" customHeight="false" outlineLevel="0" collapsed="false">
      <c r="A456" s="3"/>
      <c r="B456" s="3"/>
      <c r="C456" s="3"/>
      <c r="D456" s="3"/>
      <c r="E456" s="3"/>
      <c r="F456" s="3"/>
      <c r="G456" s="4"/>
      <c r="H456" s="3"/>
      <c r="I456" s="3"/>
      <c r="J456" s="3"/>
      <c r="K456" s="3"/>
      <c r="L456" s="3"/>
      <c r="M456" s="3"/>
      <c r="N456" s="5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  <c r="AK456" s="3"/>
      <c r="AL456" s="3"/>
      <c r="AM456" s="3"/>
      <c r="AN456" s="3"/>
      <c r="AO456" s="3"/>
      <c r="AP456" s="3"/>
      <c r="AQ456" s="3"/>
      <c r="AR456" s="3"/>
      <c r="AS456" s="3"/>
      <c r="AT456" s="3"/>
      <c r="AU456" s="3"/>
      <c r="AV456" s="3"/>
      <c r="AW456" s="3"/>
      <c r="AX456" s="3"/>
      <c r="AY456" s="3"/>
      <c r="AZ456" s="3"/>
    </row>
    <row r="457" customFormat="false" ht="15" hidden="false" customHeight="false" outlineLevel="0" collapsed="false">
      <c r="A457" s="3"/>
      <c r="B457" s="3"/>
      <c r="C457" s="3"/>
      <c r="D457" s="3"/>
      <c r="E457" s="3"/>
      <c r="F457" s="3"/>
      <c r="G457" s="4"/>
      <c r="H457" s="3"/>
      <c r="I457" s="3"/>
      <c r="J457" s="3"/>
      <c r="K457" s="3"/>
      <c r="L457" s="3"/>
      <c r="M457" s="3"/>
      <c r="N457" s="5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</row>
    <row r="458" customFormat="false" ht="15" hidden="false" customHeight="false" outlineLevel="0" collapsed="false">
      <c r="A458" s="3"/>
      <c r="B458" s="3"/>
      <c r="C458" s="3"/>
      <c r="D458" s="3"/>
      <c r="E458" s="3"/>
      <c r="F458" s="3"/>
      <c r="G458" s="4"/>
      <c r="H458" s="3"/>
      <c r="I458" s="3"/>
      <c r="J458" s="3"/>
      <c r="K458" s="3"/>
      <c r="L458" s="3"/>
      <c r="M458" s="3"/>
      <c r="N458" s="5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  <c r="AK458" s="3"/>
      <c r="AL458" s="3"/>
      <c r="AM458" s="3"/>
      <c r="AN458" s="3"/>
      <c r="AO458" s="3"/>
      <c r="AP458" s="3"/>
      <c r="AQ458" s="3"/>
      <c r="AR458" s="3"/>
      <c r="AS458" s="3"/>
      <c r="AT458" s="3"/>
      <c r="AU458" s="3"/>
      <c r="AV458" s="3"/>
      <c r="AW458" s="3"/>
      <c r="AX458" s="3"/>
      <c r="AY458" s="3"/>
      <c r="AZ458" s="3"/>
    </row>
    <row r="459" customFormat="false" ht="15" hidden="false" customHeight="false" outlineLevel="0" collapsed="false">
      <c r="A459" s="3"/>
      <c r="B459" s="3"/>
      <c r="C459" s="3"/>
      <c r="D459" s="3"/>
      <c r="E459" s="3"/>
      <c r="F459" s="3"/>
      <c r="G459" s="4"/>
      <c r="H459" s="3"/>
      <c r="I459" s="3"/>
      <c r="J459" s="3"/>
      <c r="K459" s="3"/>
      <c r="L459" s="3"/>
      <c r="M459" s="3"/>
      <c r="N459" s="5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</row>
    <row r="460" customFormat="false" ht="15" hidden="false" customHeight="false" outlineLevel="0" collapsed="false">
      <c r="A460" s="3"/>
      <c r="B460" s="3"/>
      <c r="C460" s="3"/>
      <c r="D460" s="3"/>
      <c r="E460" s="3"/>
      <c r="F460" s="3"/>
      <c r="G460" s="4"/>
      <c r="H460" s="3"/>
      <c r="I460" s="3"/>
      <c r="J460" s="3"/>
      <c r="K460" s="3"/>
      <c r="L460" s="3"/>
      <c r="M460" s="3"/>
      <c r="N460" s="5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  <c r="AK460" s="3"/>
      <c r="AL460" s="3"/>
      <c r="AM460" s="3"/>
      <c r="AN460" s="3"/>
      <c r="AO460" s="3"/>
      <c r="AP460" s="3"/>
      <c r="AQ460" s="3"/>
      <c r="AR460" s="3"/>
      <c r="AS460" s="3"/>
      <c r="AT460" s="3"/>
      <c r="AU460" s="3"/>
      <c r="AV460" s="3"/>
      <c r="AW460" s="3"/>
      <c r="AX460" s="3"/>
      <c r="AY460" s="3"/>
      <c r="AZ460" s="3"/>
    </row>
    <row r="461" customFormat="false" ht="15" hidden="false" customHeight="false" outlineLevel="0" collapsed="false">
      <c r="A461" s="3"/>
      <c r="B461" s="3"/>
      <c r="C461" s="3"/>
      <c r="D461" s="3"/>
      <c r="E461" s="3"/>
      <c r="F461" s="3"/>
      <c r="G461" s="4"/>
      <c r="H461" s="3"/>
      <c r="I461" s="3"/>
      <c r="J461" s="3"/>
      <c r="K461" s="3"/>
      <c r="L461" s="3"/>
      <c r="M461" s="3"/>
      <c r="N461" s="5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</row>
    <row r="462" customFormat="false" ht="15" hidden="false" customHeight="false" outlineLevel="0" collapsed="false">
      <c r="A462" s="3"/>
      <c r="B462" s="3"/>
      <c r="C462" s="3"/>
      <c r="D462" s="3"/>
      <c r="E462" s="3"/>
      <c r="F462" s="3"/>
      <c r="G462" s="4"/>
      <c r="H462" s="3"/>
      <c r="I462" s="3"/>
      <c r="J462" s="3"/>
      <c r="K462" s="3"/>
      <c r="L462" s="3"/>
      <c r="M462" s="3"/>
      <c r="N462" s="5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  <c r="AK462" s="3"/>
      <c r="AL462" s="3"/>
      <c r="AM462" s="3"/>
      <c r="AN462" s="3"/>
      <c r="AO462" s="3"/>
      <c r="AP462" s="3"/>
      <c r="AQ462" s="3"/>
      <c r="AR462" s="3"/>
      <c r="AS462" s="3"/>
      <c r="AT462" s="3"/>
      <c r="AU462" s="3"/>
      <c r="AV462" s="3"/>
      <c r="AW462" s="3"/>
      <c r="AX462" s="3"/>
      <c r="AY462" s="3"/>
      <c r="AZ462" s="3"/>
    </row>
    <row r="463" customFormat="false" ht="15" hidden="false" customHeight="false" outlineLevel="0" collapsed="false">
      <c r="A463" s="3"/>
      <c r="B463" s="3"/>
      <c r="C463" s="3"/>
      <c r="D463" s="3"/>
      <c r="E463" s="3"/>
      <c r="F463" s="3"/>
      <c r="G463" s="4"/>
      <c r="H463" s="3"/>
      <c r="I463" s="3"/>
      <c r="J463" s="3"/>
      <c r="K463" s="3"/>
      <c r="L463" s="3"/>
      <c r="M463" s="3"/>
      <c r="N463" s="5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</row>
    <row r="464" customFormat="false" ht="15" hidden="false" customHeight="false" outlineLevel="0" collapsed="false">
      <c r="A464" s="3"/>
      <c r="B464" s="3"/>
      <c r="C464" s="3"/>
      <c r="D464" s="3"/>
      <c r="E464" s="3"/>
      <c r="F464" s="3"/>
      <c r="G464" s="4"/>
      <c r="H464" s="3"/>
      <c r="I464" s="3"/>
      <c r="J464" s="3"/>
      <c r="K464" s="3"/>
      <c r="L464" s="3"/>
      <c r="M464" s="3"/>
      <c r="N464" s="5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  <c r="AK464" s="3"/>
      <c r="AL464" s="3"/>
      <c r="AM464" s="3"/>
      <c r="AN464" s="3"/>
      <c r="AO464" s="3"/>
      <c r="AP464" s="3"/>
      <c r="AQ464" s="3"/>
      <c r="AR464" s="3"/>
      <c r="AS464" s="3"/>
      <c r="AT464" s="3"/>
      <c r="AU464" s="3"/>
      <c r="AV464" s="3"/>
      <c r="AW464" s="3"/>
      <c r="AX464" s="3"/>
      <c r="AY464" s="3"/>
      <c r="AZ464" s="3"/>
    </row>
    <row r="465" customFormat="false" ht="15" hidden="false" customHeight="false" outlineLevel="0" collapsed="false">
      <c r="A465" s="3"/>
      <c r="B465" s="3"/>
      <c r="C465" s="3"/>
      <c r="D465" s="3"/>
      <c r="E465" s="3"/>
      <c r="F465" s="3"/>
      <c r="G465" s="4"/>
      <c r="H465" s="3"/>
      <c r="I465" s="3"/>
      <c r="J465" s="3"/>
      <c r="K465" s="3"/>
      <c r="L465" s="3"/>
      <c r="M465" s="3"/>
      <c r="N465" s="5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</row>
    <row r="466" customFormat="false" ht="15" hidden="false" customHeight="false" outlineLevel="0" collapsed="false">
      <c r="A466" s="3"/>
      <c r="B466" s="3"/>
      <c r="C466" s="3"/>
      <c r="D466" s="3"/>
      <c r="E466" s="3"/>
      <c r="F466" s="3"/>
      <c r="G466" s="4"/>
      <c r="H466" s="3"/>
      <c r="I466" s="3"/>
      <c r="J466" s="3"/>
      <c r="K466" s="3"/>
      <c r="L466" s="3"/>
      <c r="M466" s="3"/>
      <c r="N466" s="5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  <c r="AK466" s="3"/>
      <c r="AL466" s="3"/>
      <c r="AM466" s="3"/>
      <c r="AN466" s="3"/>
      <c r="AO466" s="3"/>
      <c r="AP466" s="3"/>
      <c r="AQ466" s="3"/>
      <c r="AR466" s="3"/>
      <c r="AS466" s="3"/>
      <c r="AT466" s="3"/>
      <c r="AU466" s="3"/>
      <c r="AV466" s="3"/>
      <c r="AW466" s="3"/>
      <c r="AX466" s="3"/>
      <c r="AY466" s="3"/>
      <c r="AZ466" s="3"/>
    </row>
    <row r="467" customFormat="false" ht="15" hidden="false" customHeight="false" outlineLevel="0" collapsed="false">
      <c r="A467" s="3"/>
      <c r="B467" s="3"/>
      <c r="C467" s="3"/>
      <c r="D467" s="3"/>
      <c r="E467" s="3"/>
      <c r="F467" s="3"/>
      <c r="G467" s="4"/>
      <c r="H467" s="3"/>
      <c r="I467" s="3"/>
      <c r="J467" s="3"/>
      <c r="K467" s="3"/>
      <c r="L467" s="3"/>
      <c r="M467" s="3"/>
      <c r="N467" s="5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</row>
    <row r="468" customFormat="false" ht="15" hidden="false" customHeight="false" outlineLevel="0" collapsed="false">
      <c r="A468" s="3"/>
      <c r="B468" s="3"/>
      <c r="C468" s="3"/>
      <c r="D468" s="3"/>
      <c r="E468" s="3"/>
      <c r="F468" s="3"/>
      <c r="G468" s="4"/>
      <c r="H468" s="3"/>
      <c r="I468" s="3"/>
      <c r="J468" s="3"/>
      <c r="K468" s="3"/>
      <c r="L468" s="3"/>
      <c r="M468" s="3"/>
      <c r="N468" s="5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  <c r="AK468" s="3"/>
      <c r="AL468" s="3"/>
      <c r="AM468" s="3"/>
      <c r="AN468" s="3"/>
      <c r="AO468" s="3"/>
      <c r="AP468" s="3"/>
      <c r="AQ468" s="3"/>
      <c r="AR468" s="3"/>
      <c r="AS468" s="3"/>
      <c r="AT468" s="3"/>
      <c r="AU468" s="3"/>
      <c r="AV468" s="3"/>
      <c r="AW468" s="3"/>
      <c r="AX468" s="3"/>
      <c r="AY468" s="3"/>
      <c r="AZ468" s="3"/>
    </row>
    <row r="469" customFormat="false" ht="15" hidden="false" customHeight="false" outlineLevel="0" collapsed="false">
      <c r="A469" s="3"/>
      <c r="B469" s="3"/>
      <c r="C469" s="3"/>
      <c r="D469" s="3"/>
      <c r="E469" s="3"/>
      <c r="F469" s="3"/>
      <c r="G469" s="4"/>
      <c r="H469" s="3"/>
      <c r="I469" s="3"/>
      <c r="J469" s="3"/>
      <c r="K469" s="3"/>
      <c r="L469" s="3"/>
      <c r="M469" s="3"/>
      <c r="N469" s="5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</row>
    <row r="470" customFormat="false" ht="15" hidden="false" customHeight="false" outlineLevel="0" collapsed="false">
      <c r="A470" s="3"/>
      <c r="B470" s="3"/>
      <c r="C470" s="3"/>
      <c r="D470" s="3"/>
      <c r="E470" s="3"/>
      <c r="F470" s="3"/>
      <c r="G470" s="4"/>
      <c r="H470" s="3"/>
      <c r="I470" s="3"/>
      <c r="J470" s="3"/>
      <c r="K470" s="3"/>
      <c r="L470" s="3"/>
      <c r="M470" s="3"/>
      <c r="N470" s="5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  <c r="AK470" s="3"/>
      <c r="AL470" s="3"/>
      <c r="AM470" s="3"/>
      <c r="AN470" s="3"/>
      <c r="AO470" s="3"/>
      <c r="AP470" s="3"/>
      <c r="AQ470" s="3"/>
      <c r="AR470" s="3"/>
      <c r="AS470" s="3"/>
      <c r="AT470" s="3"/>
      <c r="AU470" s="3"/>
      <c r="AV470" s="3"/>
      <c r="AW470" s="3"/>
      <c r="AX470" s="3"/>
      <c r="AY470" s="3"/>
      <c r="AZ470" s="3"/>
    </row>
    <row r="471" customFormat="false" ht="15" hidden="false" customHeight="false" outlineLevel="0" collapsed="false">
      <c r="A471" s="3"/>
      <c r="B471" s="3"/>
      <c r="C471" s="3"/>
      <c r="D471" s="3"/>
      <c r="E471" s="3"/>
      <c r="F471" s="3"/>
      <c r="G471" s="4"/>
      <c r="H471" s="3"/>
      <c r="I471" s="3"/>
      <c r="J471" s="3"/>
      <c r="K471" s="3"/>
      <c r="L471" s="3"/>
      <c r="M471" s="3"/>
      <c r="N471" s="5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</row>
    <row r="472" customFormat="false" ht="15" hidden="false" customHeight="false" outlineLevel="0" collapsed="false">
      <c r="A472" s="3"/>
      <c r="B472" s="3"/>
      <c r="C472" s="3"/>
      <c r="D472" s="3"/>
      <c r="E472" s="3"/>
      <c r="F472" s="3"/>
      <c r="G472" s="4"/>
      <c r="H472" s="3"/>
      <c r="I472" s="3"/>
      <c r="J472" s="3"/>
      <c r="K472" s="3"/>
      <c r="L472" s="3"/>
      <c r="M472" s="3"/>
      <c r="N472" s="5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  <c r="AK472" s="3"/>
      <c r="AL472" s="3"/>
      <c r="AM472" s="3"/>
      <c r="AN472" s="3"/>
      <c r="AO472" s="3"/>
      <c r="AP472" s="3"/>
      <c r="AQ472" s="3"/>
      <c r="AR472" s="3"/>
      <c r="AS472" s="3"/>
      <c r="AT472" s="3"/>
      <c r="AU472" s="3"/>
      <c r="AV472" s="3"/>
      <c r="AW472" s="3"/>
      <c r="AX472" s="3"/>
      <c r="AY472" s="3"/>
      <c r="AZ472" s="3"/>
    </row>
    <row r="473" customFormat="false" ht="15" hidden="false" customHeight="false" outlineLevel="0" collapsed="false">
      <c r="A473" s="3"/>
      <c r="B473" s="3"/>
      <c r="C473" s="3"/>
      <c r="D473" s="3"/>
      <c r="E473" s="3"/>
      <c r="F473" s="3"/>
      <c r="G473" s="4"/>
      <c r="H473" s="3"/>
      <c r="I473" s="3"/>
      <c r="J473" s="3"/>
      <c r="K473" s="3"/>
      <c r="L473" s="3"/>
      <c r="M473" s="3"/>
      <c r="N473" s="5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</row>
    <row r="474" customFormat="false" ht="15" hidden="false" customHeight="false" outlineLevel="0" collapsed="false">
      <c r="A474" s="3"/>
      <c r="B474" s="3"/>
      <c r="C474" s="3"/>
      <c r="D474" s="3"/>
      <c r="E474" s="3"/>
      <c r="F474" s="3"/>
      <c r="G474" s="4"/>
      <c r="H474" s="3"/>
      <c r="I474" s="3"/>
      <c r="J474" s="3"/>
      <c r="K474" s="3"/>
      <c r="L474" s="3"/>
      <c r="M474" s="3"/>
      <c r="N474" s="5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  <c r="AK474" s="3"/>
      <c r="AL474" s="3"/>
      <c r="AM474" s="3"/>
      <c r="AN474" s="3"/>
      <c r="AO474" s="3"/>
      <c r="AP474" s="3"/>
      <c r="AQ474" s="3"/>
      <c r="AR474" s="3"/>
      <c r="AS474" s="3"/>
      <c r="AT474" s="3"/>
      <c r="AU474" s="3"/>
      <c r="AV474" s="3"/>
      <c r="AW474" s="3"/>
      <c r="AX474" s="3"/>
      <c r="AY474" s="3"/>
      <c r="AZ474" s="3"/>
    </row>
    <row r="475" customFormat="false" ht="15" hidden="false" customHeight="false" outlineLevel="0" collapsed="false">
      <c r="A475" s="3"/>
      <c r="B475" s="3"/>
      <c r="C475" s="3"/>
      <c r="D475" s="3"/>
      <c r="E475" s="3"/>
      <c r="F475" s="3"/>
      <c r="G475" s="4"/>
      <c r="H475" s="3"/>
      <c r="I475" s="3"/>
      <c r="J475" s="3"/>
      <c r="K475" s="3"/>
      <c r="L475" s="3"/>
      <c r="M475" s="3"/>
      <c r="N475" s="5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</row>
    <row r="476" customFormat="false" ht="15" hidden="false" customHeight="false" outlineLevel="0" collapsed="false">
      <c r="A476" s="3"/>
      <c r="B476" s="3"/>
      <c r="C476" s="3"/>
      <c r="D476" s="3"/>
      <c r="E476" s="3"/>
      <c r="F476" s="3"/>
      <c r="G476" s="4"/>
      <c r="H476" s="3"/>
      <c r="I476" s="3"/>
      <c r="J476" s="3"/>
      <c r="K476" s="3"/>
      <c r="L476" s="3"/>
      <c r="M476" s="3"/>
      <c r="N476" s="5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3"/>
      <c r="AQ476" s="3"/>
      <c r="AR476" s="3"/>
      <c r="AS476" s="3"/>
      <c r="AT476" s="3"/>
      <c r="AU476" s="3"/>
      <c r="AV476" s="3"/>
      <c r="AW476" s="3"/>
      <c r="AX476" s="3"/>
      <c r="AY476" s="3"/>
      <c r="AZ476" s="3"/>
    </row>
    <row r="477" customFormat="false" ht="15" hidden="false" customHeight="false" outlineLevel="0" collapsed="false">
      <c r="A477" s="3"/>
      <c r="B477" s="3"/>
      <c r="C477" s="3"/>
      <c r="D477" s="3"/>
      <c r="E477" s="3"/>
      <c r="F477" s="3"/>
      <c r="G477" s="4"/>
      <c r="H477" s="3"/>
      <c r="I477" s="3"/>
      <c r="J477" s="3"/>
      <c r="K477" s="3"/>
      <c r="L477" s="3"/>
      <c r="M477" s="3"/>
      <c r="N477" s="5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</row>
    <row r="478" customFormat="false" ht="15" hidden="false" customHeight="false" outlineLevel="0" collapsed="false">
      <c r="A478" s="3"/>
      <c r="B478" s="3"/>
      <c r="C478" s="3"/>
      <c r="D478" s="3"/>
      <c r="E478" s="3"/>
      <c r="F478" s="3"/>
      <c r="G478" s="4"/>
      <c r="H478" s="3"/>
      <c r="I478" s="3"/>
      <c r="J478" s="3"/>
      <c r="K478" s="3"/>
      <c r="L478" s="3"/>
      <c r="M478" s="3"/>
      <c r="N478" s="5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  <c r="AK478" s="3"/>
      <c r="AL478" s="3"/>
      <c r="AM478" s="3"/>
      <c r="AN478" s="3"/>
      <c r="AO478" s="3"/>
      <c r="AP478" s="3"/>
      <c r="AQ478" s="3"/>
      <c r="AR478" s="3"/>
      <c r="AS478" s="3"/>
      <c r="AT478" s="3"/>
      <c r="AU478" s="3"/>
      <c r="AV478" s="3"/>
      <c r="AW478" s="3"/>
      <c r="AX478" s="3"/>
      <c r="AY478" s="3"/>
      <c r="AZ478" s="3"/>
    </row>
    <row r="479" customFormat="false" ht="15" hidden="false" customHeight="false" outlineLevel="0" collapsed="false">
      <c r="A479" s="3"/>
      <c r="B479" s="3"/>
      <c r="C479" s="3"/>
      <c r="D479" s="3"/>
      <c r="E479" s="3"/>
      <c r="F479" s="3"/>
      <c r="G479" s="4"/>
      <c r="H479" s="3"/>
      <c r="I479" s="3"/>
      <c r="J479" s="3"/>
      <c r="K479" s="3"/>
      <c r="L479" s="3"/>
      <c r="M479" s="3"/>
      <c r="N479" s="5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</row>
    <row r="480" customFormat="false" ht="15" hidden="false" customHeight="false" outlineLevel="0" collapsed="false">
      <c r="A480" s="3"/>
      <c r="B480" s="3"/>
      <c r="C480" s="3"/>
      <c r="D480" s="3"/>
      <c r="E480" s="3"/>
      <c r="F480" s="3"/>
      <c r="G480" s="4"/>
      <c r="H480" s="3"/>
      <c r="I480" s="3"/>
      <c r="J480" s="3"/>
      <c r="K480" s="3"/>
      <c r="L480" s="3"/>
      <c r="M480" s="3"/>
      <c r="N480" s="5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  <c r="AK480" s="3"/>
      <c r="AL480" s="3"/>
      <c r="AM480" s="3"/>
      <c r="AN480" s="3"/>
      <c r="AO480" s="3"/>
      <c r="AP480" s="3"/>
      <c r="AQ480" s="3"/>
      <c r="AR480" s="3"/>
      <c r="AS480" s="3"/>
      <c r="AT480" s="3"/>
      <c r="AU480" s="3"/>
      <c r="AV480" s="3"/>
      <c r="AW480" s="3"/>
      <c r="AX480" s="3"/>
      <c r="AY480" s="3"/>
      <c r="AZ480" s="3"/>
    </row>
    <row r="481" customFormat="false" ht="15" hidden="false" customHeight="false" outlineLevel="0" collapsed="false">
      <c r="A481" s="3"/>
      <c r="B481" s="3"/>
      <c r="C481" s="3"/>
      <c r="D481" s="3"/>
      <c r="E481" s="3"/>
      <c r="F481" s="3"/>
      <c r="G481" s="4"/>
      <c r="H481" s="3"/>
      <c r="I481" s="3"/>
      <c r="J481" s="3"/>
      <c r="K481" s="3"/>
      <c r="L481" s="3"/>
      <c r="M481" s="3"/>
      <c r="N481" s="5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</row>
    <row r="482" customFormat="false" ht="15" hidden="false" customHeight="false" outlineLevel="0" collapsed="false">
      <c r="A482" s="3"/>
      <c r="B482" s="3"/>
      <c r="C482" s="3"/>
      <c r="D482" s="3"/>
      <c r="E482" s="3"/>
      <c r="F482" s="3"/>
      <c r="G482" s="4"/>
      <c r="H482" s="3"/>
      <c r="I482" s="3"/>
      <c r="J482" s="3"/>
      <c r="K482" s="3"/>
      <c r="L482" s="3"/>
      <c r="M482" s="3"/>
      <c r="N482" s="5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  <c r="AK482" s="3"/>
      <c r="AL482" s="3"/>
      <c r="AM482" s="3"/>
      <c r="AN482" s="3"/>
      <c r="AO482" s="3"/>
      <c r="AP482" s="3"/>
      <c r="AQ482" s="3"/>
      <c r="AR482" s="3"/>
      <c r="AS482" s="3"/>
      <c r="AT482" s="3"/>
      <c r="AU482" s="3"/>
      <c r="AV482" s="3"/>
      <c r="AW482" s="3"/>
      <c r="AX482" s="3"/>
      <c r="AY482" s="3"/>
      <c r="AZ482" s="3"/>
    </row>
    <row r="483" customFormat="false" ht="15" hidden="false" customHeight="false" outlineLevel="0" collapsed="false">
      <c r="A483" s="3"/>
      <c r="B483" s="3"/>
      <c r="C483" s="3"/>
      <c r="D483" s="3"/>
      <c r="E483" s="3"/>
      <c r="F483" s="3"/>
      <c r="G483" s="4"/>
      <c r="H483" s="3"/>
      <c r="I483" s="3"/>
      <c r="J483" s="3"/>
      <c r="K483" s="3"/>
      <c r="L483" s="3"/>
      <c r="M483" s="3"/>
      <c r="N483" s="5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</row>
    <row r="484" customFormat="false" ht="15" hidden="false" customHeight="false" outlineLevel="0" collapsed="false">
      <c r="A484" s="3"/>
      <c r="B484" s="3"/>
      <c r="C484" s="3"/>
      <c r="D484" s="3"/>
      <c r="E484" s="3"/>
      <c r="F484" s="3"/>
      <c r="G484" s="4"/>
      <c r="H484" s="3"/>
      <c r="I484" s="3"/>
      <c r="J484" s="3"/>
      <c r="K484" s="3"/>
      <c r="L484" s="3"/>
      <c r="M484" s="3"/>
      <c r="N484" s="5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  <c r="AK484" s="3"/>
      <c r="AL484" s="3"/>
      <c r="AM484" s="3"/>
      <c r="AN484" s="3"/>
      <c r="AO484" s="3"/>
      <c r="AP484" s="3"/>
      <c r="AQ484" s="3"/>
      <c r="AR484" s="3"/>
      <c r="AS484" s="3"/>
      <c r="AT484" s="3"/>
      <c r="AU484" s="3"/>
      <c r="AV484" s="3"/>
      <c r="AW484" s="3"/>
      <c r="AX484" s="3"/>
      <c r="AY484" s="3"/>
      <c r="AZ484" s="3"/>
    </row>
    <row r="485" customFormat="false" ht="15" hidden="false" customHeight="false" outlineLevel="0" collapsed="false">
      <c r="A485" s="3"/>
      <c r="B485" s="3"/>
      <c r="C485" s="3"/>
      <c r="D485" s="3"/>
      <c r="E485" s="3"/>
      <c r="F485" s="3"/>
      <c r="G485" s="4"/>
      <c r="H485" s="3"/>
      <c r="I485" s="3"/>
      <c r="J485" s="3"/>
      <c r="K485" s="3"/>
      <c r="L485" s="3"/>
      <c r="M485" s="3"/>
      <c r="N485" s="5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</row>
    <row r="486" customFormat="false" ht="15" hidden="false" customHeight="false" outlineLevel="0" collapsed="false">
      <c r="A486" s="3"/>
      <c r="B486" s="3"/>
      <c r="C486" s="3"/>
      <c r="D486" s="3"/>
      <c r="E486" s="3"/>
      <c r="F486" s="3"/>
      <c r="G486" s="4"/>
      <c r="H486" s="3"/>
      <c r="I486" s="3"/>
      <c r="J486" s="3"/>
      <c r="K486" s="3"/>
      <c r="L486" s="3"/>
      <c r="M486" s="3"/>
      <c r="N486" s="5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  <c r="AK486" s="3"/>
      <c r="AL486" s="3"/>
      <c r="AM486" s="3"/>
      <c r="AN486" s="3"/>
      <c r="AO486" s="3"/>
      <c r="AP486" s="3"/>
      <c r="AQ486" s="3"/>
      <c r="AR486" s="3"/>
      <c r="AS486" s="3"/>
      <c r="AT486" s="3"/>
      <c r="AU486" s="3"/>
      <c r="AV486" s="3"/>
      <c r="AW486" s="3"/>
      <c r="AX486" s="3"/>
      <c r="AY486" s="3"/>
      <c r="AZ486" s="3"/>
    </row>
    <row r="487" customFormat="false" ht="15" hidden="false" customHeight="false" outlineLevel="0" collapsed="false">
      <c r="A487" s="3"/>
      <c r="B487" s="3"/>
      <c r="C487" s="3"/>
      <c r="D487" s="3"/>
      <c r="E487" s="3"/>
      <c r="F487" s="3"/>
      <c r="G487" s="4"/>
      <c r="H487" s="3"/>
      <c r="I487" s="3"/>
      <c r="J487" s="3"/>
      <c r="K487" s="3"/>
      <c r="L487" s="3"/>
      <c r="M487" s="3"/>
      <c r="N487" s="5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</row>
    <row r="488" customFormat="false" ht="15" hidden="false" customHeight="false" outlineLevel="0" collapsed="false">
      <c r="A488" s="3"/>
      <c r="B488" s="3"/>
      <c r="C488" s="3"/>
      <c r="D488" s="3"/>
      <c r="E488" s="3"/>
      <c r="F488" s="3"/>
      <c r="G488" s="4"/>
      <c r="H488" s="3"/>
      <c r="I488" s="3"/>
      <c r="J488" s="3"/>
      <c r="K488" s="3"/>
      <c r="L488" s="3"/>
      <c r="M488" s="3"/>
      <c r="N488" s="5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  <c r="AK488" s="3"/>
      <c r="AL488" s="3"/>
      <c r="AM488" s="3"/>
      <c r="AN488" s="3"/>
      <c r="AO488" s="3"/>
      <c r="AP488" s="3"/>
      <c r="AQ488" s="3"/>
      <c r="AR488" s="3"/>
      <c r="AS488" s="3"/>
      <c r="AT488" s="3"/>
      <c r="AU488" s="3"/>
      <c r="AV488" s="3"/>
      <c r="AW488" s="3"/>
      <c r="AX488" s="3"/>
      <c r="AY488" s="3"/>
      <c r="AZ488" s="3"/>
    </row>
    <row r="489" customFormat="false" ht="15" hidden="false" customHeight="false" outlineLevel="0" collapsed="false">
      <c r="A489" s="3"/>
      <c r="B489" s="3"/>
      <c r="C489" s="3"/>
      <c r="D489" s="3"/>
      <c r="E489" s="3"/>
      <c r="F489" s="3"/>
      <c r="G489" s="4"/>
      <c r="H489" s="3"/>
      <c r="I489" s="3"/>
      <c r="J489" s="3"/>
      <c r="K489" s="3"/>
      <c r="L489" s="3"/>
      <c r="M489" s="3"/>
      <c r="N489" s="5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</row>
    <row r="490" customFormat="false" ht="15" hidden="false" customHeight="false" outlineLevel="0" collapsed="false">
      <c r="A490" s="3"/>
      <c r="B490" s="3"/>
      <c r="C490" s="3"/>
      <c r="D490" s="3"/>
      <c r="E490" s="3"/>
      <c r="F490" s="3"/>
      <c r="G490" s="4"/>
      <c r="H490" s="3"/>
      <c r="I490" s="3"/>
      <c r="J490" s="3"/>
      <c r="K490" s="3"/>
      <c r="L490" s="3"/>
      <c r="M490" s="3"/>
      <c r="N490" s="5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  <c r="AK490" s="3"/>
      <c r="AL490" s="3"/>
      <c r="AM490" s="3"/>
      <c r="AN490" s="3"/>
      <c r="AO490" s="3"/>
      <c r="AP490" s="3"/>
      <c r="AQ490" s="3"/>
      <c r="AR490" s="3"/>
      <c r="AS490" s="3"/>
      <c r="AT490" s="3"/>
      <c r="AU490" s="3"/>
      <c r="AV490" s="3"/>
      <c r="AW490" s="3"/>
      <c r="AX490" s="3"/>
      <c r="AY490" s="3"/>
      <c r="AZ490" s="3"/>
    </row>
    <row r="491" customFormat="false" ht="15" hidden="false" customHeight="false" outlineLevel="0" collapsed="false">
      <c r="A491" s="3"/>
      <c r="B491" s="3"/>
      <c r="C491" s="3"/>
      <c r="D491" s="3"/>
      <c r="E491" s="3"/>
      <c r="F491" s="3"/>
      <c r="G491" s="4"/>
      <c r="H491" s="3"/>
      <c r="I491" s="3"/>
      <c r="J491" s="3"/>
      <c r="K491" s="3"/>
      <c r="L491" s="3"/>
      <c r="M491" s="3"/>
      <c r="N491" s="5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</row>
    <row r="492" customFormat="false" ht="15" hidden="false" customHeight="false" outlineLevel="0" collapsed="false">
      <c r="A492" s="3"/>
      <c r="B492" s="3"/>
      <c r="C492" s="3"/>
      <c r="D492" s="3"/>
      <c r="E492" s="3"/>
      <c r="F492" s="3"/>
      <c r="G492" s="4"/>
      <c r="H492" s="3"/>
      <c r="I492" s="3"/>
      <c r="J492" s="3"/>
      <c r="K492" s="3"/>
      <c r="L492" s="3"/>
      <c r="M492" s="3"/>
      <c r="N492" s="5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  <c r="AK492" s="3"/>
      <c r="AL492" s="3"/>
      <c r="AM492" s="3"/>
      <c r="AN492" s="3"/>
      <c r="AO492" s="3"/>
      <c r="AP492" s="3"/>
      <c r="AQ492" s="3"/>
      <c r="AR492" s="3"/>
      <c r="AS492" s="3"/>
      <c r="AT492" s="3"/>
      <c r="AU492" s="3"/>
      <c r="AV492" s="3"/>
      <c r="AW492" s="3"/>
      <c r="AX492" s="3"/>
      <c r="AY492" s="3"/>
      <c r="AZ492" s="3"/>
    </row>
    <row r="493" customFormat="false" ht="15" hidden="false" customHeight="false" outlineLevel="0" collapsed="false">
      <c r="A493" s="3"/>
      <c r="B493" s="3"/>
      <c r="C493" s="3"/>
      <c r="D493" s="3"/>
      <c r="E493" s="3"/>
      <c r="F493" s="3"/>
      <c r="G493" s="4"/>
      <c r="H493" s="3"/>
      <c r="I493" s="3"/>
      <c r="J493" s="3"/>
      <c r="K493" s="3"/>
      <c r="L493" s="3"/>
      <c r="M493" s="3"/>
      <c r="N493" s="5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</row>
    <row r="494" customFormat="false" ht="15" hidden="false" customHeight="false" outlineLevel="0" collapsed="false">
      <c r="A494" s="3"/>
      <c r="B494" s="3"/>
      <c r="C494" s="3"/>
      <c r="D494" s="3"/>
      <c r="E494" s="3"/>
      <c r="F494" s="3"/>
      <c r="G494" s="4"/>
      <c r="H494" s="3"/>
      <c r="I494" s="3"/>
      <c r="J494" s="3"/>
      <c r="K494" s="3"/>
      <c r="L494" s="3"/>
      <c r="M494" s="3"/>
      <c r="N494" s="5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  <c r="AK494" s="3"/>
      <c r="AL494" s="3"/>
      <c r="AM494" s="3"/>
      <c r="AN494" s="3"/>
      <c r="AO494" s="3"/>
      <c r="AP494" s="3"/>
      <c r="AQ494" s="3"/>
      <c r="AR494" s="3"/>
      <c r="AS494" s="3"/>
      <c r="AT494" s="3"/>
      <c r="AU494" s="3"/>
      <c r="AV494" s="3"/>
      <c r="AW494" s="3"/>
      <c r="AX494" s="3"/>
      <c r="AY494" s="3"/>
      <c r="AZ494" s="3"/>
    </row>
    <row r="495" customFormat="false" ht="15" hidden="false" customHeight="false" outlineLevel="0" collapsed="false">
      <c r="A495" s="3"/>
      <c r="B495" s="3"/>
      <c r="C495" s="3"/>
      <c r="D495" s="3"/>
      <c r="E495" s="3"/>
      <c r="F495" s="3"/>
      <c r="G495" s="4"/>
      <c r="H495" s="3"/>
      <c r="I495" s="3"/>
      <c r="J495" s="3"/>
      <c r="K495" s="3"/>
      <c r="L495" s="3"/>
      <c r="M495" s="3"/>
      <c r="N495" s="5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</row>
    <row r="496" customFormat="false" ht="15" hidden="false" customHeight="false" outlineLevel="0" collapsed="false">
      <c r="A496" s="3"/>
      <c r="B496" s="3"/>
      <c r="C496" s="3"/>
      <c r="D496" s="3"/>
      <c r="E496" s="3"/>
      <c r="F496" s="3"/>
      <c r="G496" s="4"/>
      <c r="H496" s="3"/>
      <c r="I496" s="3"/>
      <c r="J496" s="3"/>
      <c r="K496" s="3"/>
      <c r="L496" s="3"/>
      <c r="M496" s="3"/>
      <c r="N496" s="5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  <c r="AK496" s="3"/>
      <c r="AL496" s="3"/>
      <c r="AM496" s="3"/>
      <c r="AN496" s="3"/>
      <c r="AO496" s="3"/>
      <c r="AP496" s="3"/>
      <c r="AQ496" s="3"/>
      <c r="AR496" s="3"/>
      <c r="AS496" s="3"/>
      <c r="AT496" s="3"/>
      <c r="AU496" s="3"/>
      <c r="AV496" s="3"/>
      <c r="AW496" s="3"/>
      <c r="AX496" s="3"/>
      <c r="AY496" s="3"/>
      <c r="AZ496" s="3"/>
    </row>
    <row r="497" customFormat="false" ht="15" hidden="false" customHeight="false" outlineLevel="0" collapsed="false">
      <c r="A497" s="3"/>
      <c r="B497" s="3"/>
      <c r="C497" s="3"/>
      <c r="D497" s="3"/>
      <c r="E497" s="3"/>
      <c r="F497" s="3"/>
      <c r="G497" s="4"/>
      <c r="H497" s="3"/>
      <c r="I497" s="3"/>
      <c r="J497" s="3"/>
      <c r="K497" s="3"/>
      <c r="L497" s="3"/>
      <c r="M497" s="3"/>
      <c r="N497" s="5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</row>
    <row r="498" customFormat="false" ht="15" hidden="false" customHeight="false" outlineLevel="0" collapsed="false">
      <c r="A498" s="3"/>
      <c r="B498" s="3"/>
      <c r="C498" s="3"/>
      <c r="D498" s="3"/>
      <c r="E498" s="3"/>
      <c r="F498" s="3"/>
      <c r="G498" s="4"/>
      <c r="H498" s="3"/>
      <c r="I498" s="3"/>
      <c r="J498" s="3"/>
      <c r="K498" s="3"/>
      <c r="L498" s="3"/>
      <c r="M498" s="3"/>
      <c r="N498" s="5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  <c r="AK498" s="3"/>
      <c r="AL498" s="3"/>
      <c r="AM498" s="3"/>
      <c r="AN498" s="3"/>
      <c r="AO498" s="3"/>
      <c r="AP498" s="3"/>
      <c r="AQ498" s="3"/>
      <c r="AR498" s="3"/>
      <c r="AS498" s="3"/>
      <c r="AT498" s="3"/>
      <c r="AU498" s="3"/>
      <c r="AV498" s="3"/>
      <c r="AW498" s="3"/>
      <c r="AX498" s="3"/>
      <c r="AY498" s="3"/>
      <c r="AZ498" s="3"/>
    </row>
    <row r="499" customFormat="false" ht="15" hidden="false" customHeight="false" outlineLevel="0" collapsed="false">
      <c r="A499" s="3"/>
      <c r="B499" s="3"/>
      <c r="C499" s="3"/>
      <c r="D499" s="3"/>
      <c r="E499" s="3"/>
      <c r="F499" s="3"/>
      <c r="G499" s="4"/>
      <c r="H499" s="3"/>
      <c r="I499" s="3"/>
      <c r="J499" s="3"/>
      <c r="K499" s="3"/>
      <c r="L499" s="3"/>
      <c r="M499" s="3"/>
      <c r="N499" s="5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</row>
    <row r="500" customFormat="false" ht="15" hidden="false" customHeight="false" outlineLevel="0" collapsed="false">
      <c r="A500" s="3"/>
      <c r="B500" s="3"/>
      <c r="C500" s="3"/>
      <c r="D500" s="3"/>
      <c r="E500" s="3"/>
      <c r="F500" s="3"/>
      <c r="G500" s="4"/>
      <c r="H500" s="3"/>
      <c r="I500" s="3"/>
      <c r="J500" s="3"/>
      <c r="K500" s="3"/>
      <c r="L500" s="3"/>
      <c r="M500" s="3"/>
      <c r="N500" s="5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  <c r="AK500" s="3"/>
      <c r="AL500" s="3"/>
      <c r="AM500" s="3"/>
      <c r="AN500" s="3"/>
      <c r="AO500" s="3"/>
      <c r="AP500" s="3"/>
      <c r="AQ500" s="3"/>
      <c r="AR500" s="3"/>
      <c r="AS500" s="3"/>
      <c r="AT500" s="3"/>
      <c r="AU500" s="3"/>
      <c r="AV500" s="3"/>
      <c r="AW500" s="3"/>
      <c r="AX500" s="3"/>
      <c r="AY500" s="3"/>
      <c r="AZ500" s="3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2024-03-22T08:44:48Z</dcterms:created>
  <dc:creator>openpyxl</dc:creator>
  <dc:description/>
  <dc:language>ru-RU</dc:language>
  <cp:lastModifiedBy/>
  <dcterms:modified xsi:type="dcterms:W3CDTF">2024-03-23T13:23:30Z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