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<sst xmlns="http://schemas.openxmlformats.org/spreadsheetml/2006/main" count="347" uniqueCount="182">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</sst>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2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45454</v>
      </c>
      <c r="E3" s="7" t="s">
        <v>3</v>
      </c>
      <c r="F3" s="100"/>
      <c r="G3" s="104">
        <v>45457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150</v>
      </c>
      <c r="F32" s="23">
        <v>1.366666666666666</v>
      </c>
      <c r="G32" s="23">
        <f>E32*1</f>
        <v>150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50</v>
      </c>
      <c r="F49" s="23"/>
      <c r="G49" s="23">
        <f>E49*1</f>
        <v>50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50</v>
      </c>
      <c r="F50" s="23">
        <v>1.0666666666666671</v>
      </c>
      <c r="G50" s="23">
        <f>E50*1</f>
        <v>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RIGHT(D55:D179,4)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RIGHT(D57:D181,4)</f>
        <v>6767</v>
      </c>
      <c r="B57" s="46" t="s">
        <v>70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71</v>
      </c>
      <c r="C58" s="34" t="s">
        <v>25</v>
      </c>
      <c r="D58" s="28">
        <v>1001023696765</v>
      </c>
      <c r="E58" s="24">
        <v>102</v>
      </c>
      <c r="F58" s="23"/>
      <c r="G58" s="23">
        <f>E58*0.36</f>
        <v>36.72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72</v>
      </c>
      <c r="C59" s="34" t="s">
        <v>25</v>
      </c>
      <c r="D59" s="28">
        <v>1001022376722</v>
      </c>
      <c r="E59" s="24">
        <v>800</v>
      </c>
      <c r="F59" s="23">
        <v>0.41</v>
      </c>
      <c r="G59" s="23">
        <f>E59*0.41</f>
        <v>328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>
        <v>450</v>
      </c>
      <c r="F60" s="23">
        <v>2.125</v>
      </c>
      <c r="G60" s="23">
        <f>E60*1</f>
        <v>450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>
        <v>20</v>
      </c>
      <c r="F62" s="23"/>
      <c r="G62" s="23">
        <f>E62*1</f>
        <v>20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60</v>
      </c>
      <c r="F64" s="23"/>
      <c r="G64" s="23">
        <f>E64*0.4</f>
        <v>24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>
        <v>40</v>
      </c>
      <c r="F65" s="23"/>
      <c r="G65" s="23">
        <f>E65*0.35</f>
        <v>14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300</v>
      </c>
      <c r="F66" s="23"/>
      <c r="G66" s="23">
        <f>E66*0.27</f>
        <v>81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81</v>
      </c>
      <c r="C68" s="31" t="s">
        <v>23</v>
      </c>
      <c r="D68" s="28">
        <v>1001034063297</v>
      </c>
      <c r="E68" s="24">
        <v>40</v>
      </c>
      <c r="F68" s="23">
        <v>1.013333333333333</v>
      </c>
      <c r="G68" s="23">
        <f>E68*1</f>
        <v>40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82</v>
      </c>
      <c r="C69" s="34" t="s">
        <v>25</v>
      </c>
      <c r="D69" s="28">
        <v>1001031076528</v>
      </c>
      <c r="E69" s="24">
        <v>80</v>
      </c>
      <c r="F69" s="23"/>
      <c r="G69" s="23">
        <f>E69*0.4</f>
        <v>32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83</v>
      </c>
      <c r="C70" s="31" t="s">
        <v>23</v>
      </c>
      <c r="D70" s="28">
        <v>1001031076527</v>
      </c>
      <c r="E70" s="24">
        <v>100</v>
      </c>
      <c r="F70" s="23">
        <v>1.0166666666666671</v>
      </c>
      <c r="G70" s="23">
        <f>E70*1</f>
        <v>100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85</v>
      </c>
      <c r="C72" s="34" t="s">
        <v>25</v>
      </c>
      <c r="D72" s="28">
        <v>1001302276666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86</v>
      </c>
      <c r="C73" s="34" t="s">
        <v>25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87</v>
      </c>
      <c r="C74" s="34" t="s">
        <v>25</v>
      </c>
      <c r="D74" s="28">
        <v>1001303106773</v>
      </c>
      <c r="E74" s="24">
        <v>80</v>
      </c>
      <c r="F74" s="23">
        <v>0.28000000000000003</v>
      </c>
      <c r="G74" s="23">
        <f>E74*0.28</f>
        <v>22.400000000000002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90</v>
      </c>
      <c r="C77" s="34" t="s">
        <v>25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93</v>
      </c>
      <c r="C80" s="34" t="s">
        <v>25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94</v>
      </c>
      <c r="C81" s="34" t="s">
        <v>25</v>
      </c>
      <c r="D81" s="28">
        <v>1001304506684</v>
      </c>
      <c r="E81" s="24">
        <v>600</v>
      </c>
      <c r="F81" s="23">
        <v>0.28000000000000003</v>
      </c>
      <c r="G81" s="23">
        <f>E81*0.28</f>
        <v>168.00000000000003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96</v>
      </c>
      <c r="C83" s="34" t="s">
        <v>25</v>
      </c>
      <c r="D83" s="28">
        <v>1001300456787</v>
      </c>
      <c r="E83" s="24">
        <v>40</v>
      </c>
      <c r="F83" s="23"/>
      <c r="G83" s="23">
        <f>E83*0.33</f>
        <v>13.200000000000001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98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101</v>
      </c>
      <c r="C88" s="31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102</v>
      </c>
      <c r="C89" s="34" t="s">
        <v>25</v>
      </c>
      <c r="D89" s="28">
        <v>1001303056692</v>
      </c>
      <c r="E89" s="24">
        <v>120</v>
      </c>
      <c r="F89" s="23">
        <v>0.28000000000000003</v>
      </c>
      <c r="G89" s="23">
        <f>E89*0.28</f>
        <v>33.6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103</v>
      </c>
      <c r="C90" s="34" t="s">
        <v>25</v>
      </c>
      <c r="D90" s="28">
        <v>1001215576586</v>
      </c>
      <c r="E90" s="24">
        <v>60</v>
      </c>
      <c r="F90" s="23"/>
      <c r="G90" s="23">
        <f>E90*0.09</f>
        <v>5.3999999999999995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104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105</v>
      </c>
      <c r="C92" s="31" t="s">
        <v>23</v>
      </c>
      <c r="D92" s="28">
        <v>1001051875544</v>
      </c>
      <c r="E92" s="24">
        <v>200</v>
      </c>
      <c r="F92" s="23">
        <v>0.85</v>
      </c>
      <c r="G92" s="23">
        <f>E92*1</f>
        <v>200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107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109</v>
      </c>
      <c r="C96" s="34" t="s">
        <v>25</v>
      </c>
      <c r="D96" s="28">
        <v>1001061975706</v>
      </c>
      <c r="E96" s="24">
        <v>600</v>
      </c>
      <c r="F96" s="23">
        <v>0.25</v>
      </c>
      <c r="G96" s="23">
        <f>E96*0.25</f>
        <v>150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110</v>
      </c>
      <c r="C97" s="34" t="s">
        <v>25</v>
      </c>
      <c r="D97" s="28">
        <v>1001201976454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112</v>
      </c>
      <c r="C99" s="34" t="s">
        <v>25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114</v>
      </c>
      <c r="C101" s="34" t="s">
        <v>25</v>
      </c>
      <c r="D101" s="28">
        <v>1001203146555</v>
      </c>
      <c r="E101" s="24">
        <v>100</v>
      </c>
      <c r="F101" s="23"/>
      <c r="G101" s="23">
        <f>E101*0.1</f>
        <v>10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115</v>
      </c>
      <c r="C102" s="34" t="s">
        <v>25</v>
      </c>
      <c r="D102" s="28">
        <v>1001060764993</v>
      </c>
      <c r="E102" s="24">
        <v>400</v>
      </c>
      <c r="F102" s="23">
        <v>0.25</v>
      </c>
      <c r="G102" s="23">
        <f>E102*0.25</f>
        <v>100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116</v>
      </c>
      <c r="C103" s="34" t="s">
        <v>25</v>
      </c>
      <c r="D103" s="28">
        <v>1001193115682</v>
      </c>
      <c r="E103" s="24">
        <v>400</v>
      </c>
      <c r="F103" s="23">
        <v>0.12</v>
      </c>
      <c r="G103" s="23">
        <f>E103*0.12</f>
        <v>48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>
        <v>10</v>
      </c>
      <c r="F111" s="23"/>
      <c r="G111" s="23">
        <f>E111*1</f>
        <v>10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50</v>
      </c>
      <c r="F117" s="23"/>
      <c r="G117" s="23">
        <f>E117*0.18</f>
        <v>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11792</v>
      </c>
      <c r="F135" s="17">
        <f>SUM(F10:F134)</f>
        <v>39.107916666666675</v>
      </c>
      <c r="G135" s="17">
        <f>SUM(G11:G134)</f>
        <v>5239.7199999999993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2024-06-07T13:22:22Z</dcterms:modified>
</cp:coreProperties>
</file>