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Бланк!$AC$3:$AC$917</definedName>
    <definedName name="номин.вес_нетто__кг">Бланк!$W$3:$W$917</definedName>
    <definedName name="_xlnm._FilterDatabase" localSheetId="0" hidden="1">'Бланк'!$B$9:$AY$479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K477" sqref="K477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45444</v>
      </c>
      <c r="E3" s="7" t="inlineStr">
        <is>
          <t xml:space="preserve">Доставка: </t>
        </is>
      </c>
      <c r="F3" s="98" t="n">
        <v>45447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/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/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>
        <v>500</v>
      </c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/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150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80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/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>
        <v>100</v>
      </c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/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200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/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300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/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>
        <v>150</v>
      </c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150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>
        <v>100</v>
      </c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>
        <v>70</v>
      </c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>
        <v>250</v>
      </c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/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150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>
        <f>RIGHT(D90,4)</f>
        <v/>
      </c>
      <c r="B90" s="39" t="inlineStr">
        <is>
          <t>РУБЛЕНЫЕ сос ц/о мгс 1*4</t>
        </is>
      </c>
      <c r="C90" s="30" t="inlineStr">
        <is>
          <t>КГ</t>
        </is>
      </c>
      <c r="D90" s="27" t="n">
        <v>1001023696767</v>
      </c>
      <c r="E90" s="24" t="n">
        <v>50</v>
      </c>
      <c r="F90" s="23" t="n"/>
      <c r="G90" s="23">
        <f>E90</f>
        <v/>
      </c>
      <c r="H90" s="14" t="n"/>
      <c r="I90" s="14" t="n"/>
      <c r="J90" s="33" t="n"/>
    </row>
    <row r="91" ht="16.5" customHeight="1">
      <c r="A91" s="66">
        <f>RIGHT(D91,4)</f>
        <v/>
      </c>
      <c r="B91" s="39" t="inlineStr">
        <is>
          <t>ФИЛЕЙНЫЕ сос ц/о в/у 1/270 12шт_45с</t>
        </is>
      </c>
      <c r="C91" s="30" t="inlineStr">
        <is>
          <t>ШТ</t>
        </is>
      </c>
      <c r="D91" s="27" t="n">
        <v>1001022556297</v>
      </c>
      <c r="E91" s="24" t="n"/>
      <c r="F91" s="23" t="n">
        <v>0.27</v>
      </c>
      <c r="G91" s="23">
        <f>E91*F91</f>
        <v/>
      </c>
      <c r="H91" s="14" t="n"/>
      <c r="I91" s="14" t="n"/>
      <c r="J91" s="33" t="n"/>
    </row>
    <row r="92" ht="16.5" customHeight="1">
      <c r="A92" s="66" t="n">
        <v>6751</v>
      </c>
      <c r="B92" s="39" t="inlineStr">
        <is>
          <t>СЛИВОЧНЫЕ СН сос п/о мгс 0.41кг 10шт.</t>
        </is>
      </c>
      <c r="C92" s="30" t="inlineStr">
        <is>
          <t>ШТ</t>
        </is>
      </c>
      <c r="D92" s="27" t="n">
        <v>1001020846751</v>
      </c>
      <c r="E92" s="24" t="n"/>
      <c r="F92" s="23" t="n">
        <v>0.41</v>
      </c>
      <c r="G92" s="23">
        <f>E92*F92</f>
        <v/>
      </c>
      <c r="H92" s="14" t="n">
        <v>4.1</v>
      </c>
      <c r="I92" s="14" t="n">
        <v>45</v>
      </c>
      <c r="J92" s="33" t="n"/>
    </row>
    <row r="93" ht="16.5" customHeight="1">
      <c r="A93" s="66">
        <f>RIGHT(D93,4)</f>
        <v/>
      </c>
      <c r="B93" s="39" t="inlineStr">
        <is>
          <t>СЛИВОЧНЫЕ СН сос п/о мгс 1*6</t>
        </is>
      </c>
      <c r="C93" s="30" t="inlineStr">
        <is>
          <t>КГ</t>
        </is>
      </c>
      <c r="D93" s="27" t="n">
        <v>1001020846563</v>
      </c>
      <c r="E93" s="24" t="n"/>
      <c r="F93" s="23" t="n">
        <v>1.017</v>
      </c>
      <c r="G93" s="23">
        <f>E93</f>
        <v/>
      </c>
      <c r="H93" s="14" t="n">
        <v>6.1</v>
      </c>
      <c r="I93" s="14" t="n">
        <v>45</v>
      </c>
      <c r="J93" s="33" t="n"/>
    </row>
    <row r="94" ht="16.5" customHeight="1">
      <c r="A94" s="66" t="n">
        <v>3812</v>
      </c>
      <c r="B94" s="39" t="inlineStr">
        <is>
          <t>СОЧНЫЕ сос п/о мгс 2*2</t>
        </is>
      </c>
      <c r="C94" s="30" t="inlineStr">
        <is>
          <t>КГ</t>
        </is>
      </c>
      <c r="D94" s="27" t="n">
        <v>1001022373812</v>
      </c>
      <c r="E94" s="24" t="n">
        <v>350</v>
      </c>
      <c r="F94" s="23" t="n">
        <v>2.125</v>
      </c>
      <c r="G94" s="23">
        <f>E94</f>
        <v/>
      </c>
      <c r="H94" s="14" t="n">
        <v>4.25</v>
      </c>
      <c r="I94" s="14" t="n">
        <v>45</v>
      </c>
      <c r="J94" s="33" t="n"/>
    </row>
    <row r="95" ht="16.5" customFormat="1" customHeight="1" s="15">
      <c r="A95" s="67">
        <f>RIGHT(D95,4)</f>
        <v/>
      </c>
      <c r="B95" s="59" t="inlineStr">
        <is>
          <t>СОЧНЫЕ сос п/о мгс 1*6</t>
        </is>
      </c>
      <c r="C95" s="60" t="inlineStr">
        <is>
          <t>КГ</t>
        </is>
      </c>
      <c r="D95" s="61" t="n">
        <v>1001022376113</v>
      </c>
      <c r="E95" s="24" t="n">
        <v>400</v>
      </c>
      <c r="F95" s="23" t="n">
        <v>1.059</v>
      </c>
      <c r="G95" s="23">
        <f>E95</f>
        <v/>
      </c>
      <c r="H95" s="14" t="n">
        <v>6.35</v>
      </c>
      <c r="I95" s="14" t="n">
        <v>45</v>
      </c>
      <c r="J95" s="33" t="n"/>
      <c r="K95" s="31" t="n"/>
    </row>
    <row r="96" ht="16.5" customFormat="1" customHeight="1" s="15">
      <c r="A96" s="67">
        <f>RIGHT(D96,4)</f>
        <v/>
      </c>
      <c r="B96" s="59" t="inlineStr">
        <is>
          <t>СОЧНЫЙ ГРИЛЬ ПМ сос п/о мгс 1,5*4_Маяк</t>
        </is>
      </c>
      <c r="C96" s="60" t="inlineStr">
        <is>
          <t>КГ</t>
        </is>
      </c>
      <c r="D96" s="61" t="n">
        <v>1001022246661</v>
      </c>
      <c r="E96" s="24" t="n"/>
      <c r="F96" s="23" t="n">
        <v>1</v>
      </c>
      <c r="G96" s="23">
        <f>E96</f>
        <v/>
      </c>
      <c r="H96" s="14" t="n">
        <v>6.4</v>
      </c>
      <c r="I96" s="14" t="n">
        <v>45</v>
      </c>
      <c r="J96" s="33" t="n"/>
      <c r="K96" s="31" t="n"/>
    </row>
    <row r="97" ht="16.5" customFormat="1" customHeight="1" s="15">
      <c r="A97" s="66">
        <f>RIGHT(D97,4)</f>
        <v/>
      </c>
      <c r="B97" s="93" t="inlineStr">
        <is>
          <t>С СЫРОМ Папа может сос ц/о мгс 0.4кг 6шт</t>
        </is>
      </c>
      <c r="C97" s="30" t="inlineStr">
        <is>
          <t>ШТ</t>
        </is>
      </c>
      <c r="D97" s="27" t="n">
        <v>1001025176475</v>
      </c>
      <c r="E97" s="24" t="n"/>
      <c r="F97" s="23" t="n">
        <v>0.4</v>
      </c>
      <c r="G97" s="23">
        <f>E97*F97</f>
        <v/>
      </c>
      <c r="H97" s="14" t="n">
        <v>2.4</v>
      </c>
      <c r="I97" s="14" t="n">
        <v>45</v>
      </c>
      <c r="J97" s="33" t="n"/>
      <c r="K97" s="31" t="n"/>
    </row>
    <row r="98" ht="16.5" customHeight="1">
      <c r="A98" s="66">
        <f>RIGHT(D98,4)</f>
        <v/>
      </c>
      <c r="B98" s="58" t="inlineStr">
        <is>
          <t>ГОВЯЖЬИ СН сос п/о мгс 2*2</t>
        </is>
      </c>
      <c r="C98" s="30" t="inlineStr">
        <is>
          <t>КГ</t>
        </is>
      </c>
      <c r="D98" s="27" t="n">
        <v>1001022296656</v>
      </c>
      <c r="E98" s="24" t="n"/>
      <c r="F98" s="23" t="n">
        <v>2.125</v>
      </c>
      <c r="G98" s="23">
        <f>E98</f>
        <v/>
      </c>
      <c r="H98" s="14" t="n">
        <v>4.25</v>
      </c>
      <c r="I98" s="14" t="n">
        <v>45</v>
      </c>
      <c r="J98" s="33" t="n"/>
    </row>
    <row r="99" ht="16.5" customHeight="1">
      <c r="A99" s="66">
        <f>RIGHT(D99,4)</f>
        <v/>
      </c>
      <c r="B99" s="58" t="inlineStr">
        <is>
          <t>КОЛБ.АССОРТИ БАРБЕКЮ б/о мгс 1/495</t>
        </is>
      </c>
      <c r="C99" s="30" t="inlineStr">
        <is>
          <t>ШТ</t>
        </is>
      </c>
      <c r="D99" s="27" t="n">
        <v>1001024795972</v>
      </c>
      <c r="E99" s="24" t="n"/>
      <c r="F99" s="23" t="n">
        <v>0.495</v>
      </c>
      <c r="G99" s="23">
        <f>E99*F99</f>
        <v/>
      </c>
      <c r="H99" s="14" t="n">
        <v>1.98</v>
      </c>
      <c r="I99" s="14" t="n">
        <v>30</v>
      </c>
      <c r="J99" s="33" t="n"/>
    </row>
    <row r="100" ht="16.5" customHeight="1">
      <c r="A100" s="67">
        <f>RIGHT(D100,4)</f>
        <v/>
      </c>
      <c r="B100" s="63" t="inlineStr">
        <is>
          <t>МОЛОЧНЫЕ ТРАДИЦ. сос п/о мгс 0.6кг_45с</t>
        </is>
      </c>
      <c r="C100" s="60" t="inlineStr">
        <is>
          <t>ШТ</t>
        </is>
      </c>
      <c r="D100" s="61" t="n">
        <v>1001020966227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СОЧНЫЕ сос п/о мгс 0.6кг 8шт.</t>
        </is>
      </c>
      <c r="C101" s="60" t="inlineStr">
        <is>
          <t>ШТ</t>
        </is>
      </c>
      <c r="D101" s="61" t="n">
        <v>1001022376719</v>
      </c>
      <c r="E101" s="24" t="n"/>
      <c r="F101" s="23" t="n">
        <v>0.6</v>
      </c>
      <c r="G101" s="23">
        <f>E101*F101</f>
        <v/>
      </c>
      <c r="H101" s="14" t="n">
        <v>4.8</v>
      </c>
      <c r="I101" s="14" t="n">
        <v>45</v>
      </c>
      <c r="J101" s="33" t="n"/>
    </row>
    <row r="102" ht="16.5" customHeight="1">
      <c r="A102" s="67">
        <f>RIGHT(D102,4)</f>
        <v/>
      </c>
      <c r="B102" s="63" t="inlineStr">
        <is>
          <t>СОЧНЫЙ ГРИЛЬ ПМ сос п/о мгс 0.41кг 8шт.</t>
        </is>
      </c>
      <c r="C102" s="60" t="inlineStr">
        <is>
          <t>ШТ</t>
        </is>
      </c>
      <c r="D102" s="61" t="n">
        <v>1001022246713</v>
      </c>
      <c r="E102" s="24" t="n">
        <v>220</v>
      </c>
      <c r="F102" s="23" t="n">
        <v>0.41</v>
      </c>
      <c r="G102" s="23">
        <f>E102*F102</f>
        <v/>
      </c>
      <c r="H102" s="14" t="n">
        <v>3.28</v>
      </c>
      <c r="I102" s="14" t="n">
        <v>45</v>
      </c>
      <c r="J102" s="33" t="n"/>
    </row>
    <row r="103" ht="16.5" customHeight="1">
      <c r="A103" s="67">
        <f>RIGHT(D103,4)</f>
        <v/>
      </c>
      <c r="B103" s="63" t="inlineStr">
        <is>
          <t>КОПЧЕНЫЕ сос п/о мгс 0.45кг 7шт.</t>
        </is>
      </c>
      <c r="C103" s="60" t="inlineStr">
        <is>
          <t>ШТ</t>
        </is>
      </c>
      <c r="D103" s="61" t="n">
        <v>1001022246240</v>
      </c>
      <c r="E103" s="24" t="n"/>
      <c r="F103" s="23" t="n">
        <v>0.45</v>
      </c>
      <c r="G103" s="23">
        <f>E103*F103</f>
        <v/>
      </c>
      <c r="H103" s="14" t="n">
        <v>3.15</v>
      </c>
      <c r="I103" s="14" t="n">
        <v>45</v>
      </c>
      <c r="J103" s="33" t="n"/>
    </row>
    <row r="104" ht="16.5" customHeight="1">
      <c r="A104" s="66">
        <f>RIGHT(D104,4)</f>
        <v/>
      </c>
      <c r="B104" s="58" t="inlineStr">
        <is>
          <t>МЯСНЫЕ Папа может сос п/о мгс 0.8*6_45с</t>
        </is>
      </c>
      <c r="C104" s="30" t="inlineStr">
        <is>
          <t>ШТ</t>
        </is>
      </c>
      <c r="D104" s="27" t="n">
        <v>1001022725817</v>
      </c>
      <c r="E104" s="24" t="n"/>
      <c r="F104" s="23" t="n">
        <v>0.8</v>
      </c>
      <c r="G104" s="23">
        <f>E104*F104</f>
        <v/>
      </c>
      <c r="H104" s="14" t="n">
        <v>4.8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СОСИСКА.РУ сос ц/о мгс 1*4</t>
        </is>
      </c>
      <c r="C105" s="30" t="inlineStr">
        <is>
          <t>КГ</t>
        </is>
      </c>
      <c r="D105" s="27" t="n">
        <v>1001020885808</v>
      </c>
      <c r="E105" s="24" t="n"/>
      <c r="F105" s="23" t="n">
        <v>0.975</v>
      </c>
      <c r="G105" s="23">
        <f>E105</f>
        <v/>
      </c>
      <c r="H105" s="14" t="n">
        <v>3.9</v>
      </c>
      <c r="I105" s="14" t="n">
        <v>30</v>
      </c>
      <c r="J105" s="33" t="n"/>
    </row>
    <row r="106" ht="16.5" customHeight="1">
      <c r="A106" s="66">
        <f>RIGHT(D106,4)</f>
        <v/>
      </c>
      <c r="B106" s="58" t="inlineStr">
        <is>
          <t>ФИЛЕЙНЫЕ сос ц/о мгс 0.4кг 6шт.</t>
        </is>
      </c>
      <c r="C106" s="30" t="inlineStr">
        <is>
          <t>ШТ</t>
        </is>
      </c>
      <c r="D106" s="27" t="n">
        <v>1001022556116</v>
      </c>
      <c r="E106" s="24" t="n"/>
      <c r="F106" s="23" t="n">
        <v>0.4</v>
      </c>
      <c r="G106" s="23">
        <f>E106*F106</f>
        <v/>
      </c>
      <c r="H106" s="14" t="n">
        <v>2.4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ФИЛЕЙНЫЕ сос ц/о мгс 0.33кг</t>
        </is>
      </c>
      <c r="C107" s="30" t="inlineStr">
        <is>
          <t>ШТ</t>
        </is>
      </c>
      <c r="D107" s="27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ФИЛЕЙНЫЕ Папа может сос ц/о мгс 0.33кг</t>
        </is>
      </c>
      <c r="C108" s="30" t="inlineStr">
        <is>
          <t>ШТ</t>
        </is>
      </c>
      <c r="D108" s="27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3" t="n"/>
    </row>
    <row r="109" ht="16.5" customHeight="1">
      <c r="A109" s="66">
        <f>RIGHT(D109,4)</f>
        <v/>
      </c>
      <c r="B109" s="58" t="inlineStr">
        <is>
          <t>С СЫРОМ Папа может сос ц/о мгс 1*4</t>
        </is>
      </c>
      <c r="C109" s="30" t="inlineStr">
        <is>
          <t>КГ</t>
        </is>
      </c>
      <c r="D109" s="27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ИЗ ФИЛЕ КУР.ГРУДКИ сос ц/о в/у 1/495_45с</t>
        </is>
      </c>
      <c r="C110" s="30" t="inlineStr">
        <is>
          <t>ШТ</t>
        </is>
      </c>
      <c r="D110" s="27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3" t="n"/>
    </row>
    <row r="111" ht="16.5" customHeight="1">
      <c r="A111" s="67">
        <f>RIGHT(D111,4)</f>
        <v/>
      </c>
      <c r="B111" s="63" t="inlineStr">
        <is>
          <t>ГОВЯЖЬИ сос п/о мгс 1*6_45с</t>
        </is>
      </c>
      <c r="C111" s="60" t="inlineStr">
        <is>
          <t>КГ</t>
        </is>
      </c>
      <c r="D111" s="61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6">
        <f>RIGHT(D112,4)</f>
        <v/>
      </c>
      <c r="B112" s="58" t="inlineStr">
        <is>
          <t>МОЛОЧНЫЕ ТРАДИЦ. сос п/о мгс 1*6_45с</t>
        </is>
      </c>
      <c r="C112" s="30" t="inlineStr">
        <is>
          <t>КГ</t>
        </is>
      </c>
      <c r="D112" s="27" t="n">
        <v>1001020965981</v>
      </c>
      <c r="E112" s="24" t="n">
        <v>60</v>
      </c>
      <c r="F112" s="23" t="n">
        <v>1.067</v>
      </c>
      <c r="G112" s="23">
        <f>E112</f>
        <v/>
      </c>
      <c r="H112" s="14" t="n">
        <v>6.4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СЛИВОЧНЫЕ сос ц/о мгс 1*4</t>
        </is>
      </c>
      <c r="C113" s="30" t="inlineStr">
        <is>
          <t>КГ</t>
        </is>
      </c>
      <c r="D113" s="27" t="n">
        <v>1001020846764</v>
      </c>
      <c r="E113" s="24" t="n">
        <v>50</v>
      </c>
      <c r="F113" s="23" t="n">
        <v>1.05</v>
      </c>
      <c r="G113" s="23">
        <f>E113</f>
        <v/>
      </c>
      <c r="H113" s="14" t="n">
        <v>6.3</v>
      </c>
      <c r="I113" s="14" t="n">
        <v>30</v>
      </c>
      <c r="J113" s="33" t="n"/>
    </row>
    <row r="114" ht="16.5" customHeight="1">
      <c r="A114" s="66">
        <f>RIGHT(D114,4)</f>
        <v/>
      </c>
      <c r="B114" s="58" t="inlineStr">
        <is>
          <t>МОЛОЧНЫЕ КЛАССИЧЕСКИЕ сос п/о мгс 0.8кг</t>
        </is>
      </c>
      <c r="C114" s="30" t="inlineStr">
        <is>
          <t>ШТ</t>
        </is>
      </c>
      <c r="D114" s="27" t="n">
        <v>1001024976530</v>
      </c>
      <c r="E114" s="24" t="n"/>
      <c r="F114" s="23" t="n">
        <v>0.8</v>
      </c>
      <c r="G114" s="23">
        <f>E114*F114</f>
        <v/>
      </c>
      <c r="H114" s="14" t="n">
        <v>4</v>
      </c>
      <c r="I114" s="14" t="n">
        <v>45</v>
      </c>
      <c r="J114" s="33" t="n"/>
    </row>
    <row r="115" ht="16.5" customHeight="1">
      <c r="A115" s="66">
        <f>RIGHT(D115,4)</f>
        <v/>
      </c>
      <c r="B115" s="58" t="inlineStr">
        <is>
          <t>МОЛОЧНЫЕ КЛАССИЧЕСКИЕ сос п/о в/у 0.3кг</t>
        </is>
      </c>
      <c r="C115" s="30" t="inlineStr">
        <is>
          <t>ШТ</t>
        </is>
      </c>
      <c r="D115" s="27" t="n">
        <v>1001024976616</v>
      </c>
      <c r="E115" s="24" t="n"/>
      <c r="F115" s="23" t="n">
        <v>0.3</v>
      </c>
      <c r="G115" s="23">
        <f>E115*F115</f>
        <v/>
      </c>
      <c r="H115" s="14" t="n">
        <v>2.4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КЛАССИЧЕСКИЕ сос п/о мгс 2*4</t>
        </is>
      </c>
      <c r="C116" s="60" t="inlineStr">
        <is>
          <t>КГ</t>
        </is>
      </c>
      <c r="D116" s="61" t="n">
        <v>1001024976829</v>
      </c>
      <c r="E116" s="24" t="n">
        <v>150</v>
      </c>
      <c r="F116" s="23" t="n">
        <v>1.025</v>
      </c>
      <c r="G116" s="23">
        <f>E116</f>
        <v/>
      </c>
      <c r="H116" s="14" t="n">
        <v>6.15</v>
      </c>
      <c r="I116" s="14" t="n">
        <v>45</v>
      </c>
      <c r="J116" s="33" t="n"/>
    </row>
    <row r="117" ht="16.5" customHeight="1">
      <c r="A117" s="67">
        <f>RIGHT(D117,4)</f>
        <v/>
      </c>
      <c r="B117" s="63" t="inlineStr">
        <is>
          <t>МОЛОЧНЫЕ ТРАДИЦ. сос п/о мгс 2*4_45c</t>
        </is>
      </c>
      <c r="C117" s="60" t="inlineStr">
        <is>
          <t>КГ</t>
        </is>
      </c>
      <c r="D117" s="61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7">
        <f>RIGHT(D118,4)</f>
        <v/>
      </c>
      <c r="B118" s="63" t="inlineStr">
        <is>
          <t>МОЛОЧНЫЕ ТРАДИЦ. сос п/о мгс 0.4кг_45с</t>
        </is>
      </c>
      <c r="C118" s="60" t="inlineStr">
        <is>
          <t>ШТ</t>
        </is>
      </c>
      <c r="D118" s="61" t="n">
        <v>1001020966227</v>
      </c>
      <c r="E118" s="24" t="n"/>
      <c r="F118" s="23" t="n">
        <v>0.4</v>
      </c>
      <c r="G118" s="23">
        <f>E118*F118</f>
        <v/>
      </c>
      <c r="H118" s="14" t="n">
        <v>3.2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МОЛОЧНЫЕ ГОСТ сос ц/о мгс 1*4</t>
        </is>
      </c>
      <c r="C119" s="30" t="inlineStr">
        <is>
          <t>КГ</t>
        </is>
      </c>
      <c r="D119" s="27" t="n">
        <v>1001020836761</v>
      </c>
      <c r="E119" s="24" t="n">
        <v>20</v>
      </c>
      <c r="F119" s="23" t="n">
        <v>1.063</v>
      </c>
      <c r="G119" s="23">
        <f>E119</f>
        <v/>
      </c>
      <c r="H119" s="14" t="n">
        <v>4.25</v>
      </c>
      <c r="I119" s="14" t="n">
        <v>30</v>
      </c>
      <c r="J119" s="33" t="n"/>
    </row>
    <row r="120" ht="16.5" customHeight="1">
      <c r="A120" s="66">
        <f>RIGHT(D120,4)</f>
        <v/>
      </c>
      <c r="B120" s="58" t="inlineStr">
        <is>
          <t>ВЕНСКИЕ Папа может сос п/о мгс 1.5*2</t>
        </is>
      </c>
      <c r="C120" s="30" t="inlineStr">
        <is>
          <t>КГ</t>
        </is>
      </c>
      <c r="D120" s="27" t="n">
        <v>1001020866267</v>
      </c>
      <c r="E120" s="24" t="n"/>
      <c r="F120" s="23" t="n">
        <v>1.575</v>
      </c>
      <c r="G120" s="23">
        <f>E120</f>
        <v/>
      </c>
      <c r="H120" s="14" t="n">
        <v>3.15</v>
      </c>
      <c r="I120" s="14" t="n">
        <v>45</v>
      </c>
      <c r="J120" s="33" t="n"/>
    </row>
    <row r="121" ht="16.5" customHeight="1">
      <c r="A121" s="66">
        <f>RIGHT(D121,4)</f>
        <v/>
      </c>
      <c r="B121" s="58" t="inlineStr">
        <is>
          <t>КОПЧЕНЫЕ сос п/о мгс 0.940кг</t>
        </is>
      </c>
      <c r="C121" s="30" t="inlineStr">
        <is>
          <t>КГ</t>
        </is>
      </c>
      <c r="D121" s="27" t="n">
        <v>1001022244928</v>
      </c>
      <c r="E121" s="24" t="n"/>
      <c r="F121" s="23" t="n">
        <v>0.925</v>
      </c>
      <c r="G121" s="23">
        <f>E121</f>
        <v/>
      </c>
      <c r="H121" s="14" t="n">
        <v>3.7</v>
      </c>
      <c r="I121" s="14" t="n">
        <v>45</v>
      </c>
      <c r="J121" s="33" t="n"/>
    </row>
    <row r="122" ht="16.5" customHeight="1">
      <c r="A122" s="67">
        <f>RIGHT(D122,4)</f>
        <v/>
      </c>
      <c r="B122" s="63" t="inlineStr">
        <is>
          <t>ПАПА МОЖЕТ!С СЫРОМ сос ц/о мгс 1*3_30с</t>
        </is>
      </c>
      <c r="C122" s="60" t="inlineStr">
        <is>
          <t>КГ</t>
        </is>
      </c>
      <c r="D122" s="61" t="n">
        <v>1001025176518</v>
      </c>
      <c r="E122" s="24" t="n"/>
      <c r="F122" s="23" t="n">
        <v>1.047</v>
      </c>
      <c r="G122" s="23">
        <f>E122</f>
        <v/>
      </c>
      <c r="H122" s="14" t="n">
        <v>3.14</v>
      </c>
      <c r="I122" s="14" t="n">
        <v>30</v>
      </c>
      <c r="J122" s="33" t="n"/>
    </row>
    <row r="123" ht="16.5" customHeight="1">
      <c r="A123" s="66">
        <f>RIGHT(D123,4)</f>
        <v/>
      </c>
      <c r="B123" s="58" t="inlineStr">
        <is>
          <t>СЛИВОЧНЫЕ ПМ сос п/о мгс 0.940кг 4шт.</t>
        </is>
      </c>
      <c r="C123" s="30" t="inlineStr">
        <is>
          <t>ШТ</t>
        </is>
      </c>
      <c r="D123" s="27" t="n">
        <v>1001022464491</v>
      </c>
      <c r="E123" s="24" t="n"/>
      <c r="F123" s="23" t="n">
        <v>0.9399999999999999</v>
      </c>
      <c r="G123" s="23">
        <f>E123*F123</f>
        <v/>
      </c>
      <c r="H123" s="14" t="n">
        <v>3.76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СЛИВОЧНЫЕ Папа может сос п/о мгс 1*4_45с</t>
        </is>
      </c>
      <c r="C124" s="30" t="inlineStr">
        <is>
          <t>КГ</t>
        </is>
      </c>
      <c r="D124" s="27" t="n">
        <v>1001022465823</v>
      </c>
      <c r="E124" s="24" t="n"/>
      <c r="F124" s="23" t="n">
        <v>1.063</v>
      </c>
      <c r="G124" s="23">
        <f>E124</f>
        <v/>
      </c>
      <c r="H124" s="14" t="n">
        <v>4.25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ЭКСТРА ФИЛЕЙНЫЕ сос п/о мгс 1.5*2</t>
        </is>
      </c>
      <c r="C125" s="30" t="inlineStr">
        <is>
          <t>КГ</t>
        </is>
      </c>
      <c r="D125" s="27" t="n">
        <v>1001024255697</v>
      </c>
      <c r="E125" s="24" t="n"/>
      <c r="F125" s="23" t="n">
        <v>1.575</v>
      </c>
      <c r="G125" s="23">
        <f>E125</f>
        <v/>
      </c>
      <c r="H125" s="14" t="n">
        <v>3.15</v>
      </c>
      <c r="I125" s="14" t="n">
        <v>45</v>
      </c>
      <c r="J125" s="33" t="n"/>
    </row>
    <row r="126" ht="16.5" customHeight="1">
      <c r="A126" s="66">
        <f>RIGHT(D126,4)</f>
        <v/>
      </c>
      <c r="B126" s="58" t="inlineStr">
        <is>
          <t>ЭКСТРА ФИЛЕЙНЫЕ сос п/о мгс 0.35кг</t>
        </is>
      </c>
      <c r="C126" s="30" t="inlineStr">
        <is>
          <t>ШТ</t>
        </is>
      </c>
      <c r="D126" s="27" t="n">
        <v>1001024255719</v>
      </c>
      <c r="E126" s="24" t="n"/>
      <c r="F126" s="23" t="n">
        <v>0.35</v>
      </c>
      <c r="G126" s="23">
        <f>E126*F126</f>
        <v/>
      </c>
      <c r="H126" s="14" t="n">
        <v>2.8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ДОМАШНИЕ ПМ сос п/о мгс 0.45кг 10шт.</t>
        </is>
      </c>
      <c r="C127" s="30" t="inlineStr">
        <is>
          <t>ШТ</t>
        </is>
      </c>
      <c r="D127" s="27" t="n">
        <v>1001025216543</v>
      </c>
      <c r="E127" s="24" t="n"/>
      <c r="F127" s="23" t="n">
        <v>0.45</v>
      </c>
      <c r="G127" s="23">
        <f>E127*F127</f>
        <v/>
      </c>
      <c r="H127" s="14" t="n">
        <v>4.5</v>
      </c>
      <c r="I127" s="14" t="n">
        <v>45</v>
      </c>
      <c r="J127" s="33" t="n"/>
    </row>
    <row r="128" ht="16.5" customHeight="1">
      <c r="A128" s="67">
        <f>RIGHT(D128,4)</f>
        <v/>
      </c>
      <c r="B128" s="63" t="inlineStr">
        <is>
          <t>СЛИВОЧНЫЕ ПМ сос п/о мгс 0.41кг 10шт.</t>
        </is>
      </c>
      <c r="C128" s="60" t="inlineStr">
        <is>
          <t>ШТ</t>
        </is>
      </c>
      <c r="D128" s="61" t="n">
        <v>1001022466726</v>
      </c>
      <c r="E128" s="24" t="n">
        <v>100</v>
      </c>
      <c r="F128" s="23" t="n">
        <v>0.41</v>
      </c>
      <c r="G128" s="23">
        <f>E128*F128</f>
        <v/>
      </c>
      <c r="H128" s="14" t="n">
        <v>4.1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ФИРМЕННЫЕ ПМ сос п/о мгс 0.45кг 16шт.</t>
        </is>
      </c>
      <c r="C129" s="30" t="inlineStr">
        <is>
          <t>ШТ</t>
        </is>
      </c>
      <c r="D129" s="27" t="n">
        <v>1001025076503</v>
      </c>
      <c r="E129" s="24" t="n"/>
      <c r="F129" s="23" t="n">
        <v>0.45</v>
      </c>
      <c r="G129" s="23">
        <f>E129*F129</f>
        <v/>
      </c>
      <c r="H129" s="14" t="n">
        <v>7.2</v>
      </c>
      <c r="I129" s="14" t="n">
        <v>45</v>
      </c>
      <c r="J129" s="33" t="n"/>
    </row>
    <row r="130" ht="16.5" customHeight="1">
      <c r="A130" s="66">
        <f>RIGHT(D130,4)</f>
        <v/>
      </c>
      <c r="B130" s="58" t="inlineStr">
        <is>
          <t>КЛАССИКА Папа может сос п/о в/у 1/350</t>
        </is>
      </c>
      <c r="C130" s="30" t="inlineStr">
        <is>
          <t>ШТ</t>
        </is>
      </c>
      <c r="D130" s="27" t="n">
        <v>1001022375915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ПАПА МОЖЕТ! сос ц/о в/у 1/350 8шт.</t>
        </is>
      </c>
      <c r="C131" s="30" t="inlineStr">
        <is>
          <t>ШТ</t>
        </is>
      </c>
      <c r="D131" s="27" t="n">
        <v>1001021983413</v>
      </c>
      <c r="E131" s="24" t="n"/>
      <c r="F131" s="23" t="n">
        <v>0.35</v>
      </c>
      <c r="G131" s="23">
        <f>E131*F131</f>
        <v/>
      </c>
      <c r="H131" s="14" t="n">
        <v>2.8</v>
      </c>
      <c r="I131" s="14" t="n">
        <v>30</v>
      </c>
      <c r="J131" s="33" t="n"/>
    </row>
    <row r="132" ht="16.5" customHeight="1">
      <c r="A132" s="66">
        <f>RIGHT(D132,4)</f>
        <v/>
      </c>
      <c r="B132" s="58" t="inlineStr">
        <is>
          <t>СОЧНЫЕ сос п/о в/у 1/350 8шт_45с</t>
        </is>
      </c>
      <c r="C132" s="30" t="inlineStr">
        <is>
          <t>ШТ</t>
        </is>
      </c>
      <c r="D132" s="27" t="n">
        <v>1001022375533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БОГАТЫРСКИЕ ПМ сос п/о в/у 0.4кг_45с</t>
        </is>
      </c>
      <c r="C133" s="30" t="inlineStr">
        <is>
          <t>ШТ</t>
        </is>
      </c>
      <c r="D133" s="27" t="n">
        <v>1001024636068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ФИЛЕЙНЫЕ сос ц/о в/у 1/315 8шт_45с</t>
        </is>
      </c>
      <c r="C134" s="30" t="inlineStr">
        <is>
          <t>ШТ</t>
        </is>
      </c>
      <c r="D134" s="27" t="n">
        <v>1001022556298</v>
      </c>
      <c r="E134" s="24" t="n"/>
      <c r="F134" s="23" t="n">
        <v>0.315</v>
      </c>
      <c r="G134" s="23">
        <f>E134*F134</f>
        <v/>
      </c>
      <c r="H134" s="14" t="n">
        <v>2.52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МОЛОЧНЫЕ ТРАДИЦ. сос п/о в/у 1/350_45с</t>
        </is>
      </c>
      <c r="C135" s="30" t="inlineStr">
        <is>
          <t>ШТ</t>
        </is>
      </c>
      <c r="D135" s="27" t="n">
        <v>1001020965976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3" t="n"/>
    </row>
    <row r="136" ht="16.5" customHeight="1">
      <c r="A136" s="66">
        <f>RIGHT(D136,4)</f>
        <v/>
      </c>
      <c r="B136" s="58" t="inlineStr">
        <is>
          <t>МОЛОЧ.ТРАДИЦ. Коровино сос п/о в/у 1/350</t>
        </is>
      </c>
      <c r="C136" s="30" t="inlineStr">
        <is>
          <t>ШТ</t>
        </is>
      </c>
      <c r="D136" s="27" t="n">
        <v>1001020966127</v>
      </c>
      <c r="E136" s="24" t="n"/>
      <c r="F136" s="23" t="n">
        <v>0.35</v>
      </c>
      <c r="G136" s="23">
        <f>E136*F136</f>
        <v/>
      </c>
      <c r="H136" s="14" t="n">
        <v>2.8</v>
      </c>
      <c r="I136" s="14" t="n">
        <v>45</v>
      </c>
      <c r="J136" s="33" t="n"/>
    </row>
    <row r="137" ht="16.5" customHeight="1">
      <c r="A137" s="66">
        <f>RIGHT(D137,4)</f>
        <v/>
      </c>
      <c r="B137" s="58" t="inlineStr">
        <is>
          <t>ВЕНСКИЕ сос п/о мгс 1/415 6шт.</t>
        </is>
      </c>
      <c r="C137" s="30" t="inlineStr">
        <is>
          <t>ШТ</t>
        </is>
      </c>
      <c r="D137" s="27" t="n">
        <v>1001020865865</v>
      </c>
      <c r="E137" s="24" t="n"/>
      <c r="F137" s="23" t="n">
        <v>0.415</v>
      </c>
      <c r="G137" s="23">
        <f>E137*F137</f>
        <v/>
      </c>
      <c r="H137" s="14" t="n">
        <v>2.49</v>
      </c>
      <c r="I137" s="14" t="n">
        <v>45</v>
      </c>
      <c r="J137" s="33" t="n"/>
    </row>
    <row r="138" ht="16.5" customHeight="1">
      <c r="A138" s="66" t="n">
        <v>6144</v>
      </c>
      <c r="B138" s="58" t="inlineStr">
        <is>
          <t>МОЛОЧНЫЕ ТРАДИЦ. сос п/о в/у 1/360 (1+1)</t>
        </is>
      </c>
      <c r="C138" s="30" t="inlineStr">
        <is>
          <t>шт</t>
        </is>
      </c>
      <c r="D138" s="27" t="n">
        <v>1001020966144</v>
      </c>
      <c r="E138" s="24" t="n">
        <v>150</v>
      </c>
      <c r="F138" s="23" t="n">
        <v>0.36</v>
      </c>
      <c r="G138" s="23">
        <f>E138*F138</f>
        <v/>
      </c>
      <c r="H138" s="14" t="n"/>
      <c r="I138" s="14" t="n">
        <v>45</v>
      </c>
      <c r="J138" s="33" t="n"/>
    </row>
    <row r="139" ht="16.5" customHeight="1">
      <c r="A139" s="67">
        <f>RIGHT(D139,4)</f>
        <v/>
      </c>
      <c r="B139" s="63" t="inlineStr">
        <is>
          <t>СОЧНЫЕ ПМ сос п/о мгс 0.41кг 10шт.</t>
        </is>
      </c>
      <c r="C139" s="60" t="inlineStr">
        <is>
          <t>ШТ</t>
        </is>
      </c>
      <c r="D139" s="61" t="n">
        <v>1001022376722</v>
      </c>
      <c r="E139" s="24" t="n">
        <v>500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3" t="n"/>
    </row>
    <row r="140" ht="16.5" customHeight="1" thickBot="1">
      <c r="A140" s="66">
        <f>RIGHT(D140,4)</f>
        <v/>
      </c>
      <c r="B140" s="58" t="inlineStr">
        <is>
          <t>МОЛОЧНЫЕ Папа может сос п/о мгс 0.45кг</t>
        </is>
      </c>
      <c r="C140" s="30" t="inlineStr">
        <is>
          <t>ШТ</t>
        </is>
      </c>
      <c r="D140" s="2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3" t="n"/>
    </row>
    <row r="141" ht="16.5" customHeight="1" thickBot="1" thickTop="1">
      <c r="A141" s="66">
        <f>RIGHT(D141,4)</f>
        <v/>
      </c>
      <c r="B141" s="52" t="inlineStr">
        <is>
          <t>Сардельки</t>
        </is>
      </c>
      <c r="C141" s="52" t="n"/>
      <c r="D141" s="52" t="n"/>
      <c r="E141" s="52" t="n"/>
      <c r="F141" s="52" t="n"/>
      <c r="G141" s="23">
        <f>E141*F141</f>
        <v/>
      </c>
      <c r="H141" s="52" t="n"/>
      <c r="I141" s="52" t="n"/>
      <c r="J141" s="53" t="n"/>
    </row>
    <row r="142" ht="16.5" customHeight="1" thickTop="1">
      <c r="A142" s="67">
        <f>RIGHT(D142,4)</f>
        <v/>
      </c>
      <c r="B142" s="63" t="inlineStr">
        <is>
          <t>СЫТНЫЕ Папа может сар б/о мгс 1*3</t>
        </is>
      </c>
      <c r="C142" s="60" t="inlineStr">
        <is>
          <t>кг</t>
        </is>
      </c>
      <c r="D142" s="61" t="n">
        <v>1001034063297</v>
      </c>
      <c r="E142" s="24" t="n"/>
      <c r="F142" s="23" t="n">
        <v>0.987</v>
      </c>
      <c r="G142" s="23">
        <f>E142</f>
        <v/>
      </c>
      <c r="H142" s="14" t="n">
        <v>2.96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СОЧНЫЕ Папа может сар п/о мгс 1*3</t>
        </is>
      </c>
      <c r="C143" s="30" t="inlineStr">
        <is>
          <t>КГ</t>
        </is>
      </c>
      <c r="D143" s="2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С ИНДЕЙКОЙ ПМ сар б/о мгс 1*3_СНГ</t>
        </is>
      </c>
      <c r="C144" s="30" t="inlineStr">
        <is>
          <t>КГ</t>
        </is>
      </c>
      <c r="D144" s="27" t="n">
        <v>1001035026308</v>
      </c>
      <c r="E144" s="24" t="n"/>
      <c r="F144" s="23" t="n"/>
      <c r="G144" s="23">
        <f>E144</f>
        <v/>
      </c>
      <c r="H144" s="14" t="n"/>
      <c r="I144" s="14" t="n"/>
      <c r="J144" s="33" t="n"/>
    </row>
    <row r="145" ht="16.5" customHeight="1">
      <c r="A145" s="66">
        <f>RIGHT(D145,4)</f>
        <v/>
      </c>
      <c r="B145" s="41" t="inlineStr">
        <is>
          <t>СОЧНЫЕ С СЫРОМ ПМ сар п/о мгс 1*3</t>
        </is>
      </c>
      <c r="C145" s="30" t="inlineStr">
        <is>
          <t>КГ</t>
        </is>
      </c>
      <c r="D145" s="2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3" t="n"/>
    </row>
    <row r="146" ht="16.5" customHeight="1">
      <c r="A146" s="66">
        <f>RIGHT(D146,4)</f>
        <v/>
      </c>
      <c r="B146" s="41" t="inlineStr">
        <is>
          <t>ШПИКАЧКИ СОЧНЫЕ С БЕКОНОМ п/о мгс 1*3</t>
        </is>
      </c>
      <c r="C146" s="30" t="inlineStr">
        <is>
          <t>КГ</t>
        </is>
      </c>
      <c r="D146" s="2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3" t="n"/>
    </row>
    <row r="147" ht="16.5" customHeight="1">
      <c r="A147" s="66">
        <f>RIGHT(D147,4)</f>
        <v/>
      </c>
      <c r="B147" s="41" t="inlineStr">
        <is>
          <t>ШПИКАЧКИ СОЧНЫЕ ПМ САР Б/О МГС 1*3 45с</t>
        </is>
      </c>
      <c r="C147" s="30" t="inlineStr">
        <is>
          <t>кг</t>
        </is>
      </c>
      <c r="D147" s="27" t="n">
        <v>1001031076527</v>
      </c>
      <c r="E147" s="24" t="n">
        <v>60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КОЛБАСКИ БЕЛЫЕ МЮНХЕНСКИЕ б/о мгс_45с</t>
        </is>
      </c>
      <c r="C148" s="30" t="inlineStr">
        <is>
          <t>КГ</t>
        </is>
      </c>
      <c r="D148" s="2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МЯСНЫЕ Папа может сар б/о мгс  1*3_О_45с</t>
        </is>
      </c>
      <c r="C149" s="30" t="inlineStr">
        <is>
          <t>КГ</t>
        </is>
      </c>
      <c r="D149" s="27" t="n">
        <v>1001032736550</v>
      </c>
      <c r="E149" s="24" t="n">
        <v>100</v>
      </c>
      <c r="F149" s="23" t="n">
        <v>1</v>
      </c>
      <c r="G149" s="23">
        <f>E149</f>
        <v/>
      </c>
      <c r="H149" s="14" t="n"/>
      <c r="I149" s="14" t="n"/>
      <c r="J149" s="33" t="n"/>
    </row>
    <row r="150" ht="16.5" customHeight="1">
      <c r="A150" s="66">
        <f>RIGHT(D150,4)</f>
        <v/>
      </c>
      <c r="B150" s="58" t="inlineStr">
        <is>
          <t>МЯСНЫЕ Папа может сар б/о мгс 1*3_45с</t>
        </is>
      </c>
      <c r="C150" s="30" t="inlineStr">
        <is>
          <t>КГ</t>
        </is>
      </c>
      <c r="D150" s="2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С ГОВЯДИНОЙ ПМ сар б/о мгс 1*3_45с</t>
        </is>
      </c>
      <c r="C151" s="30" t="inlineStr">
        <is>
          <t>КГ</t>
        </is>
      </c>
      <c r="D151" s="27" t="n">
        <v>1001033856607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3" t="n"/>
    </row>
    <row r="152" ht="16.5" customHeight="1">
      <c r="A152" s="66">
        <f>RIGHT(D152,4)</f>
        <v/>
      </c>
      <c r="B152" s="58" t="inlineStr">
        <is>
          <t>С ГОВЯДИНОЙ ОРИГИН. сар б/о мгс 1*3_45с</t>
        </is>
      </c>
      <c r="C152" s="30" t="inlineStr">
        <is>
          <t>КГ</t>
        </is>
      </c>
      <c r="D152" s="2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С СЫРОМ ПМ сар п/о мгс 0.3кг</t>
        </is>
      </c>
      <c r="C153" s="30" t="inlineStr">
        <is>
          <t>ШТ</t>
        </is>
      </c>
      <c r="D153" s="2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МЯСНЫЕ ПМ сар б/о мгс 1*3</t>
        </is>
      </c>
      <c r="C154" s="30" t="inlineStr">
        <is>
          <t>КГ</t>
        </is>
      </c>
      <c r="D154" s="2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3" t="n"/>
    </row>
    <row r="155" ht="16.5" customHeight="1">
      <c r="A155" s="67">
        <f>RIGHT(D155,4)</f>
        <v/>
      </c>
      <c r="B155" s="63" t="inlineStr">
        <is>
          <t>'СЫТНЫЕ Папа может сар б/о мгс 1*3_СНГ</t>
        </is>
      </c>
      <c r="C155" s="60" t="inlineStr">
        <is>
          <t>КГ</t>
        </is>
      </c>
      <c r="D155" s="61" t="n">
        <v>1001034063297</v>
      </c>
      <c r="E155" s="24" t="n"/>
      <c r="F155" s="23" t="n">
        <v>0.987</v>
      </c>
      <c r="G155" s="23">
        <f>E155</f>
        <v/>
      </c>
      <c r="H155" s="14" t="n">
        <v>2.96</v>
      </c>
      <c r="I155" s="14" t="n">
        <v>45</v>
      </c>
      <c r="J155" s="33" t="n"/>
    </row>
    <row r="156" ht="16.5" customHeight="1">
      <c r="A156" s="66">
        <f>RIGHT(D156,4)</f>
        <v/>
      </c>
      <c r="B156" s="58" t="inlineStr">
        <is>
          <t>СОЧНЫЕ Папа может сар п/о мгс 0.3кг</t>
        </is>
      </c>
      <c r="C156" s="30" t="inlineStr">
        <is>
          <t>ШТ</t>
        </is>
      </c>
      <c r="D156" s="27" t="n">
        <v>1001031896649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СОЧНЫЕ С БЕКОНОМ п/о мгс 0.3кг</t>
        </is>
      </c>
      <c r="C157" s="30" t="inlineStr">
        <is>
          <t>ШТ</t>
        </is>
      </c>
      <c r="D157" s="27" t="n">
        <v>1001035276653</v>
      </c>
      <c r="E157" s="24" t="n"/>
      <c r="F157" s="23" t="n">
        <v>0.3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>
      <c r="A158" s="66">
        <f>RIGHT(D158,4)</f>
        <v/>
      </c>
      <c r="B158" s="58" t="inlineStr">
        <is>
          <t>НЕВСКИЕ С ГОВЯДИНОЙ ПМ сар б/о мгс 0.4кг</t>
        </is>
      </c>
      <c r="C158" s="30" t="inlineStr">
        <is>
          <t>ШТ</t>
        </is>
      </c>
      <c r="D158" s="27" t="n">
        <v>1001034806003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3" t="n"/>
    </row>
    <row r="159" ht="16.5" customHeight="1">
      <c r="A159" s="66">
        <f>RIGHT(D159,4)</f>
        <v/>
      </c>
      <c r="B159" s="58" t="inlineStr">
        <is>
          <t>С ГОВЯДИНОЙ ПМ сар б/о мгс 0.4кг_45с</t>
        </is>
      </c>
      <c r="C159" s="30" t="inlineStr">
        <is>
          <t>ШТ</t>
        </is>
      </c>
      <c r="D159" s="27" t="n">
        <v>1001033856609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>
      <c r="A160" s="66">
        <f>RIGHT(D160,4)</f>
        <v/>
      </c>
      <c r="B160" s="58" t="inlineStr">
        <is>
          <t>ШПИКАЧКИ МЯСНЫЕ сар б/о мгс 0.4кг 6шт.</t>
        </is>
      </c>
      <c r="C160" s="30" t="inlineStr">
        <is>
          <t>ШТ</t>
        </is>
      </c>
      <c r="D160" s="27" t="n">
        <v>1001033935213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30</v>
      </c>
      <c r="J160" s="33" t="n"/>
    </row>
    <row r="161" ht="16.5" customHeight="1">
      <c r="A161" s="66">
        <f>RIGHT(D161,4)</f>
        <v/>
      </c>
      <c r="B161" s="58" t="inlineStr">
        <is>
          <t>ШПИКАЧКИ СОЧНЫЕ ПМ сар б/о мгс 0.4кг_45с</t>
        </is>
      </c>
      <c r="C161" s="30" t="inlineStr">
        <is>
          <t>ШТ</t>
        </is>
      </c>
      <c r="D161" s="27" t="n">
        <v>1001031076528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3" t="n"/>
    </row>
    <row r="162" ht="16.5" customHeight="1" thickBot="1">
      <c r="A162" s="66">
        <f>RIGHT(D162,4)</f>
        <v/>
      </c>
      <c r="B162" s="58" t="inlineStr">
        <is>
          <t>ФИЛЕЙНЫЕ сар б/о мгс 0.4кг_45с</t>
        </is>
      </c>
      <c r="C162" s="30" t="inlineStr">
        <is>
          <t>ШТ</t>
        </is>
      </c>
      <c r="D162" s="27" t="n">
        <v>1001032516626</v>
      </c>
      <c r="E162" s="24" t="n"/>
      <c r="F162" s="23" t="n">
        <v>0.4</v>
      </c>
      <c r="G162" s="23">
        <f>E162*F162</f>
        <v/>
      </c>
      <c r="H162" s="14" t="n">
        <v>2.4</v>
      </c>
      <c r="I162" s="14" t="n">
        <v>45</v>
      </c>
      <c r="J162" s="33" t="n"/>
    </row>
    <row r="163" ht="16.5" customHeight="1" thickBot="1" thickTop="1">
      <c r="A163" s="66">
        <f>RIGHT(D163,4)</f>
        <v/>
      </c>
      <c r="B163" s="52" t="inlineStr">
        <is>
          <t>Полукопченые колбасы и Варенокопченые колбасы</t>
        </is>
      </c>
      <c r="C163" s="52" t="n"/>
      <c r="D163" s="52" t="n"/>
      <c r="E163" s="52" t="n"/>
      <c r="F163" s="52" t="n"/>
      <c r="G163" s="23">
        <f>E163*F163</f>
        <v/>
      </c>
      <c r="H163" s="52" t="n"/>
      <c r="I163" s="52" t="n"/>
      <c r="J163" s="53" t="n"/>
    </row>
    <row r="164" ht="16.5" customHeight="1" thickTop="1">
      <c r="A164" s="66">
        <f>RIGHT(D164,4)</f>
        <v/>
      </c>
      <c r="B164" s="93" t="inlineStr">
        <is>
          <t xml:space="preserve"> АРОМАТНАЯ С ЧЕСНОЧКОМ СН в/к мтс 0.330кг</t>
        </is>
      </c>
      <c r="C164" s="30" t="inlineStr">
        <is>
          <t>шт</t>
        </is>
      </c>
      <c r="D164" s="27" t="n">
        <v>1001305256658</v>
      </c>
      <c r="E164" s="24" t="n"/>
      <c r="F164" s="23" t="n">
        <v>0.33</v>
      </c>
      <c r="G164" s="23">
        <f>E164*F164</f>
        <v/>
      </c>
      <c r="H164" s="14" t="n">
        <v>2.97</v>
      </c>
      <c r="I164" s="14" t="n">
        <v>45</v>
      </c>
      <c r="J164" s="33" t="n"/>
    </row>
    <row r="165" ht="16.5" customHeight="1">
      <c r="A165" s="66">
        <f>RIGHT(D165,4)</f>
        <v/>
      </c>
      <c r="B165" s="93" t="inlineStr">
        <is>
          <t>МРАМОРНАЯ И БАЛЫКОВАЯ в/к с/н мгс 1/90</t>
        </is>
      </c>
      <c r="C165" s="30" t="inlineStr">
        <is>
          <t>ШТ</t>
        </is>
      </c>
      <c r="D165" s="27" t="n">
        <v>1001215576586</v>
      </c>
      <c r="E165" s="24" t="n"/>
      <c r="F165" s="23" t="n">
        <v>0.09</v>
      </c>
      <c r="G165" s="23">
        <f>E165*F165</f>
        <v/>
      </c>
      <c r="H165" s="14" t="n"/>
      <c r="I165" s="14" t="n"/>
      <c r="J165" s="33" t="n"/>
    </row>
    <row r="166" ht="16.5" customHeight="1">
      <c r="A166" s="66">
        <f>RIGHT(D166,4)</f>
        <v/>
      </c>
      <c r="B166" s="93" t="inlineStr">
        <is>
          <t>САЛЯМИ ФИНСКАЯ п/к в/у</t>
        </is>
      </c>
      <c r="C166" s="30" t="inlineStr">
        <is>
          <t>КГ</t>
        </is>
      </c>
      <c r="D166" s="27" t="n">
        <v>1001043094342</v>
      </c>
      <c r="E166" s="24" t="n"/>
      <c r="F166" s="23" t="n">
        <v>0.625</v>
      </c>
      <c r="G166" s="23">
        <f>E166</f>
        <v/>
      </c>
      <c r="H166" s="14" t="n">
        <v>5</v>
      </c>
      <c r="I166" s="14" t="n">
        <v>45</v>
      </c>
      <c r="J166" s="33" t="n"/>
    </row>
    <row r="167" ht="16.5" customHeight="1">
      <c r="A167" s="66">
        <f>RIGHT(D167,4)</f>
        <v/>
      </c>
      <c r="B167" s="57" t="inlineStr">
        <is>
          <t>АРОМАТНАЯ С ЧЕСНОКОМ ПМ п/к в/у 420*16</t>
        </is>
      </c>
      <c r="C167" s="30" t="inlineStr">
        <is>
          <t>ШТ</t>
        </is>
      </c>
      <c r="D167" s="2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33" t="n"/>
    </row>
    <row r="168" ht="16.5" customHeight="1">
      <c r="A168" s="67">
        <f>RIGHT(D168,4)</f>
        <v/>
      </c>
      <c r="B168" s="59" t="inlineStr">
        <is>
          <t>БАЛЫКОВАЯ п/к в/у срез 0.31кг 8шт.</t>
        </is>
      </c>
      <c r="C168" s="60" t="inlineStr">
        <is>
          <t>ШТ</t>
        </is>
      </c>
      <c r="D168" s="61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БАЛЫКОВАЯ Папа Может п/к в/у 0.31кг 8шт.</t>
        </is>
      </c>
      <c r="C169" s="30" t="inlineStr">
        <is>
          <t>ШТ</t>
        </is>
      </c>
      <c r="D169" s="2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3" t="n"/>
    </row>
    <row r="170" ht="16.5" customHeight="1">
      <c r="A170" s="67">
        <f>RIGHT(D170,4)</f>
        <v/>
      </c>
      <c r="B170" s="59" t="inlineStr">
        <is>
          <t>БОЯNСКАЯ п/к в/у срез 0.42кг 8шт.</t>
        </is>
      </c>
      <c r="C170" s="60" t="inlineStr">
        <is>
          <t>ШТ</t>
        </is>
      </c>
      <c r="D170" s="61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3" t="n"/>
    </row>
    <row r="171" ht="16.5" customHeight="1">
      <c r="A171" s="66">
        <f>RIGHT(D171,4)</f>
        <v/>
      </c>
      <c r="B171" s="57" t="inlineStr">
        <is>
          <t>БОЯNСКАЯ Папа может п/к в/у 0.42кг 8шт.</t>
        </is>
      </c>
      <c r="C171" s="30" t="inlineStr">
        <is>
          <t>ШТ</t>
        </is>
      </c>
      <c r="D171" s="2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БОЯNСКАЯ Папа может п/к в/у 0.28кг 8шт.</t>
        </is>
      </c>
      <c r="C172" s="30" t="inlineStr">
        <is>
          <t>ШТ</t>
        </is>
      </c>
      <c r="D172" s="27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3" t="n"/>
    </row>
    <row r="173" ht="16.5" customHeight="1">
      <c r="A173" s="66">
        <f>RIGHT(D173,4)</f>
        <v/>
      </c>
      <c r="B173" s="57" t="inlineStr">
        <is>
          <t>САЛЯМИ Папа может п/к в/у 0.28кг 8шт.</t>
        </is>
      </c>
      <c r="C173" s="30" t="inlineStr">
        <is>
          <t>ШТ</t>
        </is>
      </c>
      <c r="D173" s="27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3" t="n"/>
      <c r="K173" s="31" t="inlineStr">
        <is>
          <t>ротация с 6669</t>
        </is>
      </c>
    </row>
    <row r="174" ht="16.5" customHeight="1">
      <c r="A174" s="67">
        <f>RIGHT(D174,4)</f>
        <v/>
      </c>
      <c r="B174" s="59" t="inlineStr">
        <is>
          <t>ВЕНСКАЯ САЛЯМИ п/к в/у 0.35кг 8шт.</t>
        </is>
      </c>
      <c r="C174" s="60" t="inlineStr">
        <is>
          <t>ШТ</t>
        </is>
      </c>
      <c r="D174" s="61" t="n">
        <v>1001300516671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 0.35кг 8шт.</t>
        </is>
      </c>
      <c r="C175" s="30" t="inlineStr">
        <is>
          <t>ШТ</t>
        </is>
      </c>
      <c r="D175" s="27" t="n">
        <v>1001300516671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3" t="n"/>
    </row>
    <row r="176" ht="16.5" customHeight="1">
      <c r="A176" s="67">
        <f>RIGHT(D176,4)</f>
        <v/>
      </c>
      <c r="B176" s="59" t="inlineStr">
        <is>
          <t>ВЕНСКАЯ САЛЯМИ п/к в/у 0.42кг 8шт.</t>
        </is>
      </c>
      <c r="C176" s="60" t="inlineStr">
        <is>
          <t>ШТ</t>
        </is>
      </c>
      <c r="D176" s="61" t="n">
        <v>1001300516672</v>
      </c>
      <c r="E176" s="24" t="n"/>
      <c r="F176" s="23" t="n">
        <v>0.42</v>
      </c>
      <c r="G176" s="23">
        <f>E176*F176</f>
        <v/>
      </c>
      <c r="H176" s="14" t="n">
        <v>3.36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ВЕНСКАЯ САЛЯМИ п/к в/у 0.42кг 8шт.</t>
        </is>
      </c>
      <c r="C177" s="30" t="inlineStr">
        <is>
          <t>ШТ</t>
        </is>
      </c>
      <c r="D177" s="27" t="n">
        <v>1001300516672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3" t="n"/>
    </row>
    <row r="178" ht="16.5" customHeight="1">
      <c r="A178" s="66">
        <f>RIGHT(D178,4)</f>
        <v/>
      </c>
      <c r="B178" s="57" t="inlineStr">
        <is>
          <t>ВЕНСКАЯ САЛЯМИ п/к в/у_45с</t>
        </is>
      </c>
      <c r="C178" s="30" t="inlineStr">
        <is>
          <t>КГ</t>
        </is>
      </c>
      <c r="D178" s="27" t="n">
        <v>1001040515540</v>
      </c>
      <c r="E178" s="24" t="n"/>
      <c r="F178" s="23" t="n">
        <v>0.84</v>
      </c>
      <c r="G178" s="23">
        <f>E178</f>
        <v/>
      </c>
      <c r="H178" s="14" t="n">
        <v>5.04</v>
      </c>
      <c r="I178" s="14" t="n">
        <v>45</v>
      </c>
      <c r="J178" s="33" t="n"/>
    </row>
    <row r="179" ht="16.5" customHeight="1">
      <c r="A179" s="66">
        <f>RIGHT(D179,4)</f>
        <v/>
      </c>
      <c r="B179" s="57" t="inlineStr">
        <is>
          <t>КОЛБ.ОХОТНИЧЬИ ГОСТ п/к мгс 1/250_45с</t>
        </is>
      </c>
      <c r="C179" s="30" t="inlineStr">
        <is>
          <t>ШТ</t>
        </is>
      </c>
      <c r="D179" s="27" t="n">
        <v>1001300416141</v>
      </c>
      <c r="E179" s="24" t="n"/>
      <c r="F179" s="23" t="n">
        <v>0.25</v>
      </c>
      <c r="G179" s="23">
        <f>E179*F179</f>
        <v/>
      </c>
      <c r="H179" s="14" t="n">
        <v>2</v>
      </c>
      <c r="I179" s="14" t="n">
        <v>45</v>
      </c>
      <c r="J179" s="33" t="n"/>
    </row>
    <row r="180" ht="16.5" customHeight="1">
      <c r="A180" s="66">
        <f>RIGHT(D180,4)</f>
        <v/>
      </c>
      <c r="B180" s="57" t="inlineStr">
        <is>
          <t>КОЛБ.СНЭКИ Папа может в/к мгс 1/200</t>
        </is>
      </c>
      <c r="C180" s="30" t="inlineStr">
        <is>
          <t>ШТ</t>
        </is>
      </c>
      <c r="D180" s="27" t="n">
        <v>1001053946097</v>
      </c>
      <c r="E180" s="24" t="n"/>
      <c r="F180" s="23" t="n">
        <v>0.2</v>
      </c>
      <c r="G180" s="23">
        <f>E180*F180</f>
        <v/>
      </c>
      <c r="H180" s="14" t="n">
        <v>1.8</v>
      </c>
      <c r="I180" s="14" t="n">
        <v>120</v>
      </c>
      <c r="J180" s="33" t="n"/>
    </row>
    <row r="181" ht="16.5" customHeight="1">
      <c r="A181" s="66">
        <f>RIGHT(D181,4)</f>
        <v/>
      </c>
      <c r="B181" s="57" t="inlineStr">
        <is>
          <t>КОЛБ.СНЭКИ Папа может в/к мгс 1/70_5</t>
        </is>
      </c>
      <c r="C181" s="30" t="inlineStr">
        <is>
          <t>ШТ</t>
        </is>
      </c>
      <c r="D181" s="27" t="n">
        <v>1001053944786</v>
      </c>
      <c r="E181" s="24" t="n"/>
      <c r="F181" s="23" t="n">
        <v>0.07000000000000001</v>
      </c>
      <c r="G181" s="23">
        <f>E181*F181</f>
        <v/>
      </c>
      <c r="H181" s="14" t="n">
        <v>1.05</v>
      </c>
      <c r="I181" s="14" t="n">
        <v>120</v>
      </c>
      <c r="J181" s="33" t="n"/>
    </row>
    <row r="182" ht="16.5" customHeight="1">
      <c r="A182" s="66">
        <f>RIGHT(D182,4)</f>
        <v/>
      </c>
      <c r="B182" s="57" t="inlineStr">
        <is>
          <t>КРАКОВСКАЯ п/к н/о мгс_30с</t>
        </is>
      </c>
      <c r="C182" s="30" t="inlineStr">
        <is>
          <t>КГ</t>
        </is>
      </c>
      <c r="D182" s="27" t="n">
        <v>1001040434903</v>
      </c>
      <c r="E182" s="24" t="n"/>
      <c r="F182" s="23" t="n">
        <v>1.134</v>
      </c>
      <c r="G182" s="23">
        <f>E182</f>
        <v/>
      </c>
      <c r="H182" s="14" t="n">
        <v>3.4</v>
      </c>
      <c r="I182" s="14" t="n">
        <v>30</v>
      </c>
      <c r="J182" s="33" t="n"/>
    </row>
    <row r="183" ht="16.5" customHeight="1">
      <c r="A183" s="66">
        <f>RIGHT(D183,4)</f>
        <v/>
      </c>
      <c r="B183" s="57" t="inlineStr">
        <is>
          <t>КРАКОВСКАЯ ТРАДИЦИЯ п/к б/о мгс 0.330кг</t>
        </is>
      </c>
      <c r="C183" s="30" t="inlineStr">
        <is>
          <t>ШТ</t>
        </is>
      </c>
      <c r="D183" s="27" t="n">
        <v>1001043504943</v>
      </c>
      <c r="E183" s="24" t="n"/>
      <c r="F183" s="23" t="n">
        <v>0.33</v>
      </c>
      <c r="G183" s="23">
        <f>E183*F183</f>
        <v/>
      </c>
      <c r="H183" s="14" t="n">
        <v>2.97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МОСКОВСКАЯ ГОСТ в/к в/у срез 0.3кг_45с</t>
        </is>
      </c>
      <c r="C184" s="30" t="inlineStr">
        <is>
          <t>ШТ</t>
        </is>
      </c>
      <c r="D184" s="27" t="n">
        <v>1001300446147</v>
      </c>
      <c r="E184" s="24" t="n"/>
      <c r="F184" s="23" t="n">
        <v>0.3</v>
      </c>
      <c r="G184" s="23">
        <f>E184*F184</f>
        <v/>
      </c>
      <c r="H184" s="14" t="n">
        <v>1.5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МОСКОВСКАЯ ГОСТ в/к в/у_45с</t>
        </is>
      </c>
      <c r="C185" s="30" t="inlineStr">
        <is>
          <t>КГ</t>
        </is>
      </c>
      <c r="D185" s="27" t="n">
        <v>1001300446143</v>
      </c>
      <c r="E185" s="24" t="n"/>
      <c r="F185" s="23" t="n">
        <v>0.607</v>
      </c>
      <c r="G185" s="23">
        <f>E185</f>
        <v/>
      </c>
      <c r="H185" s="14" t="n">
        <v>4.85</v>
      </c>
      <c r="I185" s="14" t="n">
        <v>45</v>
      </c>
      <c r="J185" s="33" t="n"/>
    </row>
    <row r="186" ht="16.5" customHeight="1">
      <c r="A186" s="66">
        <f>RIGHT(D186,4)</f>
        <v/>
      </c>
      <c r="B186" s="57" t="inlineStr">
        <is>
          <t>С ЧЕСНОКОМ Папа Может п/к в/у 0.35кг</t>
        </is>
      </c>
      <c r="C186" s="30" t="inlineStr">
        <is>
          <t>ШТ</t>
        </is>
      </c>
      <c r="D186" s="27" t="n">
        <v>1001304746405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 ЧЕСНОКОМ Папа Может п/к в/у 0.35кг 8шт</t>
        </is>
      </c>
      <c r="C187" s="30" t="inlineStr">
        <is>
          <t>ШТ</t>
        </is>
      </c>
      <c r="D187" s="27" t="n">
        <v>1001304746675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3" t="n"/>
    </row>
    <row r="188" ht="16.5" customHeight="1">
      <c r="A188" s="66">
        <f>RIGHT(D188,4)</f>
        <v/>
      </c>
      <c r="B188" s="57" t="inlineStr">
        <is>
          <t>САЛЯМИ ФИНСКАЯ п/к в/у 0.620кг</t>
        </is>
      </c>
      <c r="C188" s="30" t="inlineStr">
        <is>
          <t>ШТ</t>
        </is>
      </c>
      <c r="D188" s="27" t="n">
        <v>1001043094343</v>
      </c>
      <c r="E188" s="24" t="n"/>
      <c r="F188" s="23" t="n">
        <v>0.62</v>
      </c>
      <c r="G188" s="23">
        <f>E188*F188</f>
        <v/>
      </c>
      <c r="H188" s="14" t="n">
        <v>4.96</v>
      </c>
      <c r="I188" s="14" t="n">
        <v>45</v>
      </c>
      <c r="J188" s="33" t="n"/>
    </row>
    <row r="189" ht="16.5" customHeight="1">
      <c r="A189" s="67">
        <f>RIGHT(D189,4)</f>
        <v/>
      </c>
      <c r="B189" s="59" t="inlineStr">
        <is>
          <t>САЛЯМИ ФИНСКАЯ п/к в/у срез 0.31кг 8шт.</t>
        </is>
      </c>
      <c r="C189" s="60" t="inlineStr">
        <is>
          <t>ШТ</t>
        </is>
      </c>
      <c r="D189" s="61" t="n">
        <v>1001303096673</v>
      </c>
      <c r="E189" s="24" t="n"/>
      <c r="F189" s="23" t="n">
        <v>0.31</v>
      </c>
      <c r="G189" s="23">
        <f>E189*F189</f>
        <v/>
      </c>
      <c r="H189" s="14" t="n">
        <v>2.48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САЛЯМИ ФИНСКАЯ п/к в/у 0.31кг 8шт.</t>
        </is>
      </c>
      <c r="C190" s="30" t="inlineStr">
        <is>
          <t>ШТ</t>
        </is>
      </c>
      <c r="D190" s="27" t="n">
        <v>1001303096673</v>
      </c>
      <c r="E190" s="24" t="n"/>
      <c r="F190" s="23" t="n">
        <v>0.31</v>
      </c>
      <c r="G190" s="23">
        <f>E190*F190</f>
        <v/>
      </c>
      <c r="H190" s="14" t="n">
        <v>2.48</v>
      </c>
      <c r="I190" s="14" t="n">
        <v>45</v>
      </c>
      <c r="J190" s="33" t="n"/>
    </row>
    <row r="191" ht="16.5" customHeight="1">
      <c r="A191" s="67">
        <f>RIGHT(D191,4)</f>
        <v/>
      </c>
      <c r="B191" s="59" t="inlineStr">
        <is>
          <t>СЕРВЕЛАТ АВСТРИЙСКИЙ ПМ в/к в/у 0.42кг</t>
        </is>
      </c>
      <c r="C191" s="60" t="inlineStr">
        <is>
          <t>ШТ</t>
        </is>
      </c>
      <c r="D191" s="61" t="n">
        <v>1001301956679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АВСТРИЙСКИЙ ПМ в/к в/у 0.42кг</t>
        </is>
      </c>
      <c r="C192" s="30" t="inlineStr">
        <is>
          <t>ШТ</t>
        </is>
      </c>
      <c r="D192" s="27" t="n">
        <v>1001301956679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3" t="n"/>
    </row>
    <row r="193" ht="16.5" customHeight="1">
      <c r="A193" s="66">
        <f>RIGHT(D193,4)</f>
        <v/>
      </c>
      <c r="B193" s="57" t="inlineStr">
        <is>
          <t>СЕРВЕЛАТ ЕВРОПЕЙСКИЙ в/к в/у 0.42кг 8шт.</t>
        </is>
      </c>
      <c r="C193" s="30" t="inlineStr">
        <is>
          <t>ШТ</t>
        </is>
      </c>
      <c r="D193" s="27" t="n">
        <v>1001300366361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ЕВРОПЕЙСКИЙ в/к в/у 0.42кг 8шт.</t>
        </is>
      </c>
      <c r="C194" s="30" t="inlineStr">
        <is>
          <t>ШТ</t>
        </is>
      </c>
      <c r="D194" s="27" t="n">
        <v>1001300366680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ЕВРОПЕЙСКИЙ в/к в/у_45с</t>
        </is>
      </c>
      <c r="C195" s="30" t="inlineStr">
        <is>
          <t>КГ</t>
        </is>
      </c>
      <c r="D195" s="27" t="n">
        <v>1001050365550</v>
      </c>
      <c r="E195" s="24" t="n"/>
      <c r="F195" s="23" t="n">
        <v>0.84</v>
      </c>
      <c r="G195" s="23">
        <f>E195</f>
        <v/>
      </c>
      <c r="H195" s="14" t="n">
        <v>5.04</v>
      </c>
      <c r="I195" s="14" t="n">
        <v>45</v>
      </c>
      <c r="J195" s="33" t="n"/>
    </row>
    <row r="196" ht="16.5" customHeight="1">
      <c r="A196" s="67">
        <f>RIGHT(D196,4)</f>
        <v/>
      </c>
      <c r="B196" s="59" t="inlineStr">
        <is>
          <t>СЕРВЕЛАТ ЗЕРНИСТЫЙ в/к в/у 0.42кг 8шт.</t>
        </is>
      </c>
      <c r="C196" s="60" t="inlineStr">
        <is>
          <t>ШТ</t>
        </is>
      </c>
      <c r="D196" s="61" t="n">
        <v>1001300386682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в/к в/у 0.42кг 8шт.</t>
        </is>
      </c>
      <c r="C197" s="30" t="inlineStr">
        <is>
          <t>ШТ</t>
        </is>
      </c>
      <c r="D197" s="27" t="n">
        <v>1001300386682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ЗЕРНИСТЫЙ в/к в/у 0.840кг_45с</t>
        </is>
      </c>
      <c r="C198" s="30" t="inlineStr">
        <is>
          <t>ШТ</t>
        </is>
      </c>
      <c r="D198" s="27" t="n">
        <v>1001050385628</v>
      </c>
      <c r="E198" s="24" t="n"/>
      <c r="F198" s="23" t="n">
        <v>0.84</v>
      </c>
      <c r="G198" s="23">
        <f>E198*F198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ЗЕРНИСТЫЙ в/к в/у_45с</t>
        </is>
      </c>
      <c r="C199" s="30" t="inlineStr">
        <is>
          <t>КГ</t>
        </is>
      </c>
      <c r="D199" s="27" t="n">
        <v>1001050385548</v>
      </c>
      <c r="E199" s="24" t="n"/>
      <c r="F199" s="23" t="n">
        <v>0.84</v>
      </c>
      <c r="G199" s="23">
        <f>E199</f>
        <v/>
      </c>
      <c r="H199" s="14" t="n">
        <v>5.04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ЗЕРНИСТЫЙ ПМ в/к в/у срез 1/350</t>
        </is>
      </c>
      <c r="C200" s="30" t="inlineStr">
        <is>
          <t>ШТ</t>
        </is>
      </c>
      <c r="D200" s="27" t="n">
        <v>1001300386683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КОНЬЯЧНЫЙ в/к в/у_45с</t>
        </is>
      </c>
      <c r="C201" s="30" t="inlineStr">
        <is>
          <t>КГ</t>
        </is>
      </c>
      <c r="D201" s="27" t="n">
        <v>1001050375542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КОПЧ.С ДЫМКОМ ПМ в/к в/у 350*16</t>
        </is>
      </c>
      <c r="C202" s="30" t="inlineStr">
        <is>
          <t>ШТ</t>
        </is>
      </c>
      <c r="D202" s="27" t="n">
        <v>1001300386506</v>
      </c>
      <c r="E202" s="24" t="n"/>
      <c r="F202" s="23" t="n">
        <v>0.35</v>
      </c>
      <c r="G202" s="23">
        <f>E202*F202</f>
        <v/>
      </c>
      <c r="H202" s="14" t="n">
        <v>5.6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КОПЧЕНЫЙ НА БУКЕ в/к в/у 0.35кг</t>
        </is>
      </c>
      <c r="C203" s="30" t="inlineStr">
        <is>
          <t>ШТ</t>
        </is>
      </c>
      <c r="D203" s="27" t="n">
        <v>1001304236685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3" t="n"/>
    </row>
    <row r="204" ht="16.5" customHeight="1">
      <c r="A204" s="66">
        <f>RIGHT(D204,4)</f>
        <v/>
      </c>
      <c r="B204" s="57" t="inlineStr">
        <is>
          <t>СЕРВЕЛАТ КРЕМЛЕВСКИЙ в/к в/у</t>
        </is>
      </c>
      <c r="C204" s="30" t="inlineStr">
        <is>
          <t>КГ</t>
        </is>
      </c>
      <c r="D204" s="27" t="n">
        <v>1001050454376</v>
      </c>
      <c r="E204" s="24" t="n"/>
      <c r="F204" s="23" t="n">
        <v>0.84</v>
      </c>
      <c r="G204" s="23">
        <f>E204</f>
        <v/>
      </c>
      <c r="H204" s="14" t="n">
        <v>5.04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КРЕМЛЕВСКИЙ в/к в/у 0.35кг</t>
        </is>
      </c>
      <c r="C205" s="30" t="inlineStr">
        <is>
          <t>ШТ</t>
        </is>
      </c>
      <c r="D205" s="27" t="n">
        <v>1001300456749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6">
        <f>RIGHT(D206,4)</f>
        <v/>
      </c>
      <c r="B206" s="57" t="inlineStr">
        <is>
          <t>СЕРВЕЛАТ КРЕМЛЕВСКИЙ в/к в/у 0.840кг</t>
        </is>
      </c>
      <c r="C206" s="30" t="inlineStr">
        <is>
          <t>ШТ</t>
        </is>
      </c>
      <c r="D206" s="27" t="n">
        <v>1001050453549</v>
      </c>
      <c r="E206" s="24" t="n"/>
      <c r="F206" s="23" t="n">
        <v>0.84</v>
      </c>
      <c r="G206" s="23">
        <f>E206*F206</f>
        <v/>
      </c>
      <c r="H206" s="14" t="n">
        <v>5.04</v>
      </c>
      <c r="I206" s="14" t="n">
        <v>45</v>
      </c>
      <c r="J206" s="33" t="n"/>
    </row>
    <row r="207" ht="16.5" customHeight="1">
      <c r="A207" s="67">
        <f>RIGHT(D207,4)</f>
        <v/>
      </c>
      <c r="B207" s="59" t="inlineStr">
        <is>
          <t>СЕРВЕЛАТ ЛАДОЖСКИЙ ПМ в/к в/у 0.35кг</t>
        </is>
      </c>
      <c r="C207" s="60" t="inlineStr">
        <is>
          <t>ШТ</t>
        </is>
      </c>
      <c r="D207" s="61" t="n">
        <v>1001304756687</v>
      </c>
      <c r="E207" s="24" t="n"/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ЛАДОЖСКИЙ ПМ в/к в/у 0.35кг</t>
        </is>
      </c>
      <c r="C208" s="30" t="inlineStr">
        <is>
          <t>ШТ</t>
        </is>
      </c>
      <c r="D208" s="27" t="n">
        <v>1001304756687</v>
      </c>
      <c r="E208" s="24" t="n"/>
      <c r="F208" s="23" t="n">
        <v>0.35</v>
      </c>
      <c r="G208" s="23">
        <f>E208*F208</f>
        <v/>
      </c>
      <c r="H208" s="14" t="n">
        <v>2.8</v>
      </c>
      <c r="I208" s="14" t="n">
        <v>45</v>
      </c>
      <c r="J208" s="33" t="n"/>
    </row>
    <row r="209" ht="16.5" customHeight="1">
      <c r="A209" s="67">
        <f>RIGHT(D209,4)</f>
        <v/>
      </c>
      <c r="B209" s="59" t="inlineStr">
        <is>
          <t>СЕРВЕЛАТ МЕЛКОЗЕРНЕНЫЙ в/к в/у 0.35кг</t>
        </is>
      </c>
      <c r="C209" s="60" t="inlineStr">
        <is>
          <t>ШТ</t>
        </is>
      </c>
      <c r="D209" s="61" t="n">
        <v>1001304626688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МЕЛКОЗЕРН.ПМ в/к в/у 0.35кг 6шт</t>
        </is>
      </c>
      <c r="C210" s="30" t="inlineStr">
        <is>
          <t>ШТ</t>
        </is>
      </c>
      <c r="D210" s="27" t="n">
        <v>1001304626703</v>
      </c>
      <c r="E210" s="24" t="n"/>
      <c r="F210" s="23" t="n">
        <v>0.35</v>
      </c>
      <c r="G210" s="23">
        <f>E210*F210</f>
        <v/>
      </c>
      <c r="H210" s="14" t="n">
        <v>2.1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МЕЛКОЗЕРНЕНЫЙ ПМ в/к в/у 0.35кг</t>
        </is>
      </c>
      <c r="C211" s="30" t="inlineStr">
        <is>
          <t>ШТ</t>
        </is>
      </c>
      <c r="D211" s="27" t="n">
        <v>1001304626688</v>
      </c>
      <c r="E211" s="24" t="n"/>
      <c r="F211" s="23" t="n">
        <v>0.35</v>
      </c>
      <c r="G211" s="23">
        <f>E211*F211</f>
        <v/>
      </c>
      <c r="H211" s="14" t="n">
        <v>2.1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ОРЕХОВЫЙ Папа Может в/к в/у</t>
        </is>
      </c>
      <c r="C212" s="30" t="inlineStr">
        <is>
          <t>КГ</t>
        </is>
      </c>
      <c r="D212" s="27" t="n">
        <v>1001305196659</v>
      </c>
      <c r="E212" s="24" t="n"/>
      <c r="F212" s="23" t="n">
        <v>0.62</v>
      </c>
      <c r="G212" s="23">
        <f>E212</f>
        <v/>
      </c>
      <c r="H212" s="14" t="n">
        <v>4.96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ОХОТНИЧИЙ ПМ в/к в/у 0.35кг 8шт.</t>
        </is>
      </c>
      <c r="C213" s="30" t="inlineStr">
        <is>
          <t>ШТ</t>
        </is>
      </c>
      <c r="D213" s="27" t="n">
        <v>1001303986689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ПРАЖСКИЙ ПМ в/к в/у 0.35кг 8шт.</t>
        </is>
      </c>
      <c r="C214" s="30" t="inlineStr">
        <is>
          <t>ШТ</t>
        </is>
      </c>
      <c r="D214" s="27" t="n">
        <v>1001304076508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33" t="n"/>
    </row>
    <row r="215" ht="16.5" customHeight="1">
      <c r="A215" s="66">
        <f>RIGHT(D215,4)</f>
        <v/>
      </c>
      <c r="B215" s="57" t="inlineStr">
        <is>
          <t>СЕРВЕЛАТ ПРАЖСКИЙ ПМ в/к в/у 0.35кг 8шт.</t>
        </is>
      </c>
      <c r="C215" s="30" t="inlineStr">
        <is>
          <t>ШТ</t>
        </is>
      </c>
      <c r="D215" s="27" t="n">
        <v>1001304076691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ПРИМА в/к в/у 0.28кг 8шт.</t>
        </is>
      </c>
      <c r="C216" s="30" t="inlineStr">
        <is>
          <t>ШТ</t>
        </is>
      </c>
      <c r="D216" s="27" t="n">
        <v>1001303056692</v>
      </c>
      <c r="E216" s="24" t="n"/>
      <c r="F216" s="23" t="n">
        <v>0.28</v>
      </c>
      <c r="G216" s="23">
        <f>E216*F216</f>
        <v/>
      </c>
      <c r="H216" s="14" t="n">
        <v>2.24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0.840кг_45с</t>
        </is>
      </c>
      <c r="C217" s="30" t="inlineStr">
        <is>
          <t>ШТ</t>
        </is>
      </c>
      <c r="D217" s="27" t="n">
        <v>1001050395594</v>
      </c>
      <c r="E217" s="24" t="n"/>
      <c r="F217" s="23" t="n">
        <v>0.84</v>
      </c>
      <c r="G217" s="23">
        <f>E217*F217</f>
        <v/>
      </c>
      <c r="H217" s="14" t="n">
        <v>5.04</v>
      </c>
      <c r="I217" s="14" t="n">
        <v>45</v>
      </c>
      <c r="J217" s="33" t="n"/>
    </row>
    <row r="218" ht="16.5" customHeight="1">
      <c r="A218" s="67">
        <f>RIGHT(D218,4)</f>
        <v/>
      </c>
      <c r="B218" s="59" t="inlineStr">
        <is>
          <t>СЕРВЕЛАТ РОССИЙСКИЙ в/к в/у 0.42кг 8шт.</t>
        </is>
      </c>
      <c r="C218" s="60" t="inlineStr">
        <is>
          <t>ШТ</t>
        </is>
      </c>
      <c r="D218" s="61" t="n">
        <v>1001300396693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6">
        <f>RIGHT(D219,4)</f>
        <v/>
      </c>
      <c r="B219" s="57" t="inlineStr">
        <is>
          <t>СЕРВЕЛАТ РОССИЙСКИЙ в/к в/у 0.42кг 8шт.</t>
        </is>
      </c>
      <c r="C219" s="30" t="inlineStr">
        <is>
          <t>ШТ</t>
        </is>
      </c>
      <c r="D219" s="27" t="n">
        <v>1001300396693</v>
      </c>
      <c r="E219" s="24" t="n"/>
      <c r="F219" s="23" t="n">
        <v>0.42</v>
      </c>
      <c r="G219" s="23">
        <f>E219*F219</f>
        <v/>
      </c>
      <c r="H219" s="14" t="n">
        <v>3.36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РОССИЙСКИЙ в/к в/у_45с</t>
        </is>
      </c>
      <c r="C220" s="30" t="inlineStr">
        <is>
          <t>КГ</t>
        </is>
      </c>
      <c r="D220" s="27" t="n">
        <v>1001050395546</v>
      </c>
      <c r="E220" s="24" t="n"/>
      <c r="F220" s="23" t="n">
        <v>0.85</v>
      </c>
      <c r="G220" s="23">
        <f>E220</f>
        <v/>
      </c>
      <c r="H220" s="14" t="n">
        <v>5.1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РУССКИЙ в/к в/у</t>
        </is>
      </c>
      <c r="C221" s="30" t="inlineStr">
        <is>
          <t>КГ</t>
        </is>
      </c>
      <c r="D221" s="27" t="n">
        <v>1001053084360</v>
      </c>
      <c r="E221" s="24" t="n"/>
      <c r="F221" s="23" t="n">
        <v>0.625</v>
      </c>
      <c r="G221" s="23">
        <f>E221</f>
        <v/>
      </c>
      <c r="H221" s="14" t="n">
        <v>5</v>
      </c>
      <c r="I221" s="14" t="n">
        <v>45</v>
      </c>
      <c r="J221" s="33" t="n"/>
    </row>
    <row r="222" ht="16.5" customHeight="1">
      <c r="A222" s="67">
        <f>RIGHT(D222,4)</f>
        <v/>
      </c>
      <c r="B222" s="59" t="inlineStr">
        <is>
          <t>СЕРВЕЛАТ РУССКИЙ ПМ в/к в/у 0.31кг 8шт.</t>
        </is>
      </c>
      <c r="C222" s="60" t="inlineStr">
        <is>
          <t>ШТ</t>
        </is>
      </c>
      <c r="D222" s="61" t="n">
        <v>1001303086694</v>
      </c>
      <c r="E222" s="24" t="n"/>
      <c r="F222" s="23" t="n">
        <v>0.31</v>
      </c>
      <c r="G222" s="23">
        <f>E222*F222</f>
        <v/>
      </c>
      <c r="H222" s="14" t="n">
        <v>2.48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РУССКИЙ ПМ в/к в/у 0.31кг 8шт.</t>
        </is>
      </c>
      <c r="C223" s="30" t="inlineStr">
        <is>
          <t>ШТ</t>
        </is>
      </c>
      <c r="D223" s="27" t="n">
        <v>1001303086694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С АРОМ.ТРАВАМИ в/к в/у 0.31кг</t>
        </is>
      </c>
      <c r="C224" s="30" t="inlineStr">
        <is>
          <t>ШТ</t>
        </is>
      </c>
      <c r="D224" s="27" t="n">
        <v>1001305316565</v>
      </c>
      <c r="E224" s="24" t="n"/>
      <c r="F224" s="23" t="n">
        <v>0.31</v>
      </c>
      <c r="G224" s="23">
        <f>E224*F224</f>
        <v/>
      </c>
      <c r="H224" s="14" t="n">
        <v>2.48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ТРАДИЦИОННЫЙ в/к в/у</t>
        </is>
      </c>
      <c r="C225" s="30" t="inlineStr">
        <is>
          <t>КГ</t>
        </is>
      </c>
      <c r="D225" s="27" t="n">
        <v>1001053084932</v>
      </c>
      <c r="E225" s="24" t="n"/>
      <c r="F225" s="23" t="n">
        <v>0.625</v>
      </c>
      <c r="G225" s="23">
        <f>E225</f>
        <v/>
      </c>
      <c r="H225" s="14" t="n">
        <v>5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в/к в/у 0.840кг_45с</t>
        </is>
      </c>
      <c r="C226" s="30" t="inlineStr">
        <is>
          <t>ШТ</t>
        </is>
      </c>
      <c r="D226" s="27" t="n">
        <v>1001051875595</v>
      </c>
      <c r="E226" s="24" t="n"/>
      <c r="F226" s="23" t="n">
        <v>0.84</v>
      </c>
      <c r="G226" s="23">
        <f>E226*F226</f>
        <v/>
      </c>
      <c r="H226" s="14" t="n">
        <v>5.04</v>
      </c>
      <c r="I226" s="14" t="n">
        <v>45</v>
      </c>
      <c r="J226" s="33" t="n"/>
    </row>
    <row r="227" ht="16.5" customHeight="1">
      <c r="A227" s="66">
        <f>RIGHT(D227,4)</f>
        <v/>
      </c>
      <c r="B227" s="57" t="inlineStr">
        <is>
          <t>СЕРВЕЛАТ ФИНСКИЙ ПМ в/к в/у 0.35кг 8шт.</t>
        </is>
      </c>
      <c r="C227" s="30" t="inlineStr">
        <is>
          <t>ШТ</t>
        </is>
      </c>
      <c r="D227" s="27" t="n">
        <v>1001301876697</v>
      </c>
      <c r="E227" s="24" t="n">
        <v>150</v>
      </c>
      <c r="F227" s="23" t="n">
        <v>0.35</v>
      </c>
      <c r="G227" s="23">
        <f>E227*F227</f>
        <v/>
      </c>
      <c r="H227" s="14" t="n">
        <v>2.8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ФИНСКИЙ ПМ в/к в/у 0.42кг 8шт.</t>
        </is>
      </c>
      <c r="C228" s="30" t="inlineStr">
        <is>
          <t>ШТ</t>
        </is>
      </c>
      <c r="D228" s="27" t="n">
        <v>1001301876380</v>
      </c>
      <c r="E228" s="24" t="n"/>
      <c r="F228" s="23" t="n">
        <v>0.42</v>
      </c>
      <c r="G228" s="23">
        <f>E228*F228</f>
        <v/>
      </c>
      <c r="H228" s="14" t="n">
        <v>3.36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ФИНСКИЙ ПМ в/к в/у 0.42кг 8шт.</t>
        </is>
      </c>
      <c r="C229" s="30" t="inlineStr">
        <is>
          <t>ШТ</t>
        </is>
      </c>
      <c r="D229" s="27" t="n">
        <v>1001301876699</v>
      </c>
      <c r="E229" s="24" t="n"/>
      <c r="F229" s="23" t="n">
        <v>0.42</v>
      </c>
      <c r="G229" s="23">
        <f>E229*F229</f>
        <v/>
      </c>
      <c r="H229" s="14" t="n">
        <v>3.36</v>
      </c>
      <c r="I229" s="14" t="n">
        <v>45</v>
      </c>
      <c r="J229" s="33" t="n"/>
    </row>
    <row r="230" ht="16.5" customHeight="1">
      <c r="A230" s="67">
        <f>RIGHT(D230,4)</f>
        <v/>
      </c>
      <c r="B230" s="59" t="inlineStr">
        <is>
          <t>СЕРВЕЛАТ ФИРМЕННЫЙ в/к в/у 0.28кг 8шт.</t>
        </is>
      </c>
      <c r="C230" s="60" t="inlineStr">
        <is>
          <t>ШТ</t>
        </is>
      </c>
      <c r="D230" s="61" t="n">
        <v>1001304476700</v>
      </c>
      <c r="E230" s="24" t="n"/>
      <c r="F230" s="23" t="n">
        <v>0.28</v>
      </c>
      <c r="G230" s="23">
        <f>E230*F230</f>
        <v/>
      </c>
      <c r="H230" s="14" t="n">
        <v>2.24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СЕРВЕЛАТ ФИРМЕННЫЙ в/к в/у 0.28кг 8шт.</t>
        </is>
      </c>
      <c r="C231" s="30" t="inlineStr">
        <is>
          <t>ШТ</t>
        </is>
      </c>
      <c r="D231" s="27" t="n">
        <v>1001304476700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3" t="n"/>
    </row>
    <row r="232" ht="16.5" customHeight="1">
      <c r="A232" s="66">
        <f>RIGHT(D232,4)</f>
        <v/>
      </c>
      <c r="B232" s="57" t="inlineStr">
        <is>
          <t>СЕРВЕЛАТ ШВАРЦЕР ПМ в/к в/у 0.28кг 8шт.</t>
        </is>
      </c>
      <c r="C232" s="30" t="inlineStr">
        <is>
          <t>ШТ</t>
        </is>
      </c>
      <c r="D232" s="27" t="n">
        <v>1001304496701</v>
      </c>
      <c r="E232" s="24" t="n"/>
      <c r="F232" s="23" t="n">
        <v>0.28</v>
      </c>
      <c r="G232" s="23">
        <f>E232*F232</f>
        <v/>
      </c>
      <c r="H232" s="14" t="n">
        <v>2.24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ТИРОЛЬСКАЯ п/к в/у 0.620кг</t>
        </is>
      </c>
      <c r="C233" s="30" t="inlineStr">
        <is>
          <t>ШТ</t>
        </is>
      </c>
      <c r="D233" s="27" t="n">
        <v>1001043685122</v>
      </c>
      <c r="E233" s="24" t="n"/>
      <c r="F233" s="23" t="n">
        <v>0.62</v>
      </c>
      <c r="G233" s="23">
        <f>E233*F233</f>
        <v/>
      </c>
      <c r="H233" s="14" t="n">
        <v>4.96</v>
      </c>
      <c r="I233" s="14" t="n">
        <v>45</v>
      </c>
      <c r="J233" s="33" t="n"/>
    </row>
    <row r="234" ht="16.5" customHeight="1">
      <c r="A234" s="66">
        <f>RIGHT(D234,4)</f>
        <v/>
      </c>
      <c r="B234" s="57" t="inlineStr">
        <is>
          <t>ЧЕСНОЧНАЯ п/к в/у</t>
        </is>
      </c>
      <c r="C234" s="30" t="inlineStr">
        <is>
          <t>КГ</t>
        </is>
      </c>
      <c r="D234" s="27" t="n">
        <v>1001042343701</v>
      </c>
      <c r="E234" s="24" t="n"/>
      <c r="F234" s="23" t="n">
        <v>0.834</v>
      </c>
      <c r="G234" s="23">
        <f>E234</f>
        <v/>
      </c>
      <c r="H234" s="14" t="n">
        <v>5</v>
      </c>
      <c r="I234" s="14" t="n">
        <v>45</v>
      </c>
      <c r="J234" s="33" t="n"/>
    </row>
    <row r="235" ht="16.5" customHeight="1">
      <c r="A235" s="67">
        <f>RIGHT(D235,4)</f>
        <v/>
      </c>
      <c r="B235" s="59" t="inlineStr">
        <is>
          <t>ЧЕСНОЧНАЯ п/к в/у срез 0.35кг 8шт.</t>
        </is>
      </c>
      <c r="C235" s="60" t="inlineStr">
        <is>
          <t>ШТ</t>
        </is>
      </c>
      <c r="D235" s="61" t="n">
        <v>1001302346676</v>
      </c>
      <c r="E235" s="24" t="n"/>
      <c r="F235" s="23" t="n">
        <v>0.35</v>
      </c>
      <c r="G235" s="23">
        <f>E235*F235</f>
        <v/>
      </c>
      <c r="H235" s="14" t="n">
        <v>2.8</v>
      </c>
      <c r="I235" s="14" t="n">
        <v>45</v>
      </c>
      <c r="J235" s="33" t="n"/>
    </row>
    <row r="236" ht="16.5" customHeight="1">
      <c r="A236" s="66">
        <f>RIGHT(D236,4)</f>
        <v/>
      </c>
      <c r="B236" s="57" t="inlineStr">
        <is>
          <t>ЧЕСНОЧНАЯ Папа может п/к в/у 0.35кг 8шт.</t>
        </is>
      </c>
      <c r="C236" s="30" t="inlineStr">
        <is>
          <t>ШТ</t>
        </is>
      </c>
      <c r="D236" s="27" t="n">
        <v>1001302346676</v>
      </c>
      <c r="E236" s="24" t="n"/>
      <c r="F236" s="23" t="n">
        <v>0.35</v>
      </c>
      <c r="G236" s="23">
        <f>E236*F236</f>
        <v/>
      </c>
      <c r="H236" s="14" t="n">
        <v>2.8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ЧЕСНОЧНАЯ п/к в/у срез 0.42кг 8шт.</t>
        </is>
      </c>
      <c r="C237" s="60" t="inlineStr">
        <is>
          <t>ШТ</t>
        </is>
      </c>
      <c r="D237" s="61" t="n">
        <v>1001302346678</v>
      </c>
      <c r="E237" s="24" t="n"/>
      <c r="F237" s="23" t="n">
        <v>0.42</v>
      </c>
      <c r="G237" s="23">
        <f>E237*F237</f>
        <v/>
      </c>
      <c r="H237" s="14" t="n">
        <v>3.36</v>
      </c>
      <c r="I237" s="14" t="n">
        <v>45</v>
      </c>
      <c r="J237" s="33" t="n"/>
    </row>
    <row r="238" ht="16.5" customHeight="1">
      <c r="A238" s="66">
        <f>RIGHT(D238,4)</f>
        <v/>
      </c>
      <c r="B238" s="57" t="inlineStr">
        <is>
          <t>ЧЕСНОЧНАЯ Папа может п/к в/у 0.42кг 8шт.</t>
        </is>
      </c>
      <c r="C238" s="30" t="inlineStr">
        <is>
          <t>ШТ</t>
        </is>
      </c>
      <c r="D238" s="27" t="n">
        <v>1001302346678</v>
      </c>
      <c r="E238" s="24" t="n"/>
      <c r="F238" s="23" t="n">
        <v>0.42</v>
      </c>
      <c r="G238" s="23">
        <f>E238*F238</f>
        <v/>
      </c>
      <c r="H238" s="14" t="n">
        <v>3.36</v>
      </c>
      <c r="I238" s="14" t="n">
        <v>45</v>
      </c>
      <c r="J238" s="33" t="n"/>
    </row>
    <row r="239" ht="16.5" customHeight="1">
      <c r="A239" s="66">
        <f>RIGHT(D239,4)</f>
        <v/>
      </c>
      <c r="B239" s="93" t="inlineStr">
        <is>
          <t>СЕРВЕЛАТ ЗЕРНИСТЫЙ Папа может в/к в/у</t>
        </is>
      </c>
      <c r="C239" s="30" t="inlineStr">
        <is>
          <t>КГ</t>
        </is>
      </c>
      <c r="D239" s="27" t="n">
        <v>1001050385489</v>
      </c>
      <c r="E239" s="24" t="n"/>
      <c r="F239" s="23" t="n">
        <v>0.7</v>
      </c>
      <c r="G239" s="23">
        <f>E239</f>
        <v/>
      </c>
      <c r="H239" s="14" t="n">
        <v>5.6</v>
      </c>
      <c r="I239" s="14" t="n">
        <v>45</v>
      </c>
      <c r="J239" s="33" t="n"/>
    </row>
    <row r="240" ht="16.5" customHeight="1">
      <c r="A240" s="67">
        <f>RIGHT(D240,4)</f>
        <v/>
      </c>
      <c r="B240" s="59" t="inlineStr">
        <is>
          <t>СЕРВЕЛАТ КАРЕЛЬСКИЙ ПМ в/к в/у 0.28кг</t>
        </is>
      </c>
      <c r="C240" s="60" t="inlineStr">
        <is>
          <t>ШТ</t>
        </is>
      </c>
      <c r="D240" s="61" t="n">
        <v>1001304506684</v>
      </c>
      <c r="E240" s="24" t="n">
        <v>100</v>
      </c>
      <c r="F240" s="23" t="n">
        <v>0.28</v>
      </c>
      <c r="G240" s="23">
        <f>E240*F240</f>
        <v/>
      </c>
      <c r="H240" s="14" t="n">
        <v>2.24</v>
      </c>
      <c r="I240" s="14" t="n">
        <v>45</v>
      </c>
      <c r="J240" s="33" t="n"/>
    </row>
    <row r="241" ht="16.5" customHeight="1">
      <c r="A241" s="66">
        <f>RIGHT(D241,4)</f>
        <v/>
      </c>
      <c r="B241" s="93" t="inlineStr">
        <is>
          <t>СЕРВЕЛАТ КАРЕЛЬСКИЙ СН в/к в/у 0.28к</t>
        </is>
      </c>
      <c r="C241" s="30" t="inlineStr">
        <is>
          <t>шт</t>
        </is>
      </c>
      <c r="D241" s="27" t="n">
        <v>1001304506562</v>
      </c>
      <c r="E241" s="24" t="n"/>
      <c r="F241" s="23" t="n">
        <v>0.28</v>
      </c>
      <c r="G241" s="23">
        <f>E241*F241</f>
        <v/>
      </c>
      <c r="H241" s="14" t="n">
        <v>2.24</v>
      </c>
      <c r="I241" s="14" t="n">
        <v>45</v>
      </c>
      <c r="J241" s="33" t="n"/>
    </row>
    <row r="242" ht="16.5" customHeight="1">
      <c r="A242" s="67">
        <f>RIGHT(D242,4)</f>
        <v/>
      </c>
      <c r="B242" s="59" t="inlineStr">
        <is>
          <t>СЕРВЕЛАТ ОРЕХОВЫЙ СН в/к п/о 0,35кг 8шт</t>
        </is>
      </c>
      <c r="C242" s="60" t="inlineStr">
        <is>
          <t>шт</t>
        </is>
      </c>
      <c r="D242" s="61" t="n">
        <v>1001305196215</v>
      </c>
      <c r="E242" s="24" t="n"/>
      <c r="F242" s="23" t="n"/>
      <c r="G242" s="23">
        <f>E242*F242</f>
        <v/>
      </c>
      <c r="H242" s="14" t="n">
        <v>0.35</v>
      </c>
      <c r="I242" s="14" t="n">
        <v>60</v>
      </c>
      <c r="J242" s="33" t="n"/>
    </row>
    <row r="243" ht="16.5" customHeight="1">
      <c r="A243" s="66">
        <f>RIGHT(D243,4)</f>
        <v/>
      </c>
      <c r="B243" s="93" t="inlineStr">
        <is>
          <t>СЕРВЕЛАТ ОРЕХОВЫЙ ПМ в/к в/у 0.31кг</t>
        </is>
      </c>
      <c r="C243" s="30" t="inlineStr">
        <is>
          <t>шт</t>
        </is>
      </c>
      <c r="D243" s="27" t="n">
        <v>1001305196564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7">
        <f>RIGHT(D244,4)</f>
        <v/>
      </c>
      <c r="B244" s="64" t="inlineStr">
        <is>
          <t>СЕРВЕЛАТ ОХОТНИЧИЙ в/к в/у срез 0.35кг</t>
        </is>
      </c>
      <c r="C244" s="60" t="inlineStr">
        <is>
          <t>шт</t>
        </is>
      </c>
      <c r="D244" s="61" t="n">
        <v>1001303986689</v>
      </c>
      <c r="E244" s="24" t="n">
        <v>200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3" t="n"/>
    </row>
    <row r="245" ht="16.5" customHeight="1">
      <c r="A245" s="66">
        <f>RIGHT(D245,4)</f>
        <v/>
      </c>
      <c r="B245" s="50" t="inlineStr">
        <is>
          <t>СЕРВЕЛАТ ОХОТНИЧИЙ в/к в/у</t>
        </is>
      </c>
      <c r="C245" s="30" t="inlineStr">
        <is>
          <t>КГ</t>
        </is>
      </c>
      <c r="D245" s="27" t="n">
        <v>1001053985341</v>
      </c>
      <c r="E245" s="24" t="n">
        <v>100</v>
      </c>
      <c r="F245" s="23" t="n">
        <v>0.695</v>
      </c>
      <c r="G245" s="23">
        <f>E245</f>
        <v/>
      </c>
      <c r="H245" s="14" t="n">
        <v>5.56</v>
      </c>
      <c r="I245" s="14" t="n">
        <v>45</v>
      </c>
      <c r="J245" s="33" t="n"/>
    </row>
    <row r="246" ht="16.5" customHeight="1">
      <c r="A246" s="66">
        <f>RIGHT(D246,4)</f>
        <v/>
      </c>
      <c r="B246" s="50" t="inlineStr">
        <is>
          <t>СЕРВЕЛАТ С БЕЛ.ГРИБАМИ в/к в/у 0.31кг</t>
        </is>
      </c>
      <c r="C246" s="30" t="inlineStr">
        <is>
          <t>ШТ</t>
        </is>
      </c>
      <c r="D246" s="27" t="n">
        <v>1001305306566</v>
      </c>
      <c r="E246" s="24" t="n"/>
      <c r="F246" s="23" t="n">
        <v>0.31</v>
      </c>
      <c r="G246" s="23">
        <f>E246*F246</f>
        <v/>
      </c>
      <c r="H246" s="14" t="n">
        <v>2.48</v>
      </c>
      <c r="I246" s="14" t="n">
        <v>45</v>
      </c>
      <c r="J246" s="33" t="n"/>
    </row>
    <row r="247" ht="16.5" customHeight="1">
      <c r="A247" s="66">
        <f>RIGHT(D247,4)</f>
        <v/>
      </c>
      <c r="B247" s="93" t="inlineStr">
        <is>
          <t>СЕРВЕЛАТ ФИНСКИЙ в/к в/у_45с</t>
        </is>
      </c>
      <c r="C247" s="30" t="inlineStr">
        <is>
          <t>КГ</t>
        </is>
      </c>
      <c r="D247" s="27" t="n">
        <v>1001051875544</v>
      </c>
      <c r="E247" s="24" t="n">
        <v>100</v>
      </c>
      <c r="F247" s="23" t="n">
        <v>0.834</v>
      </c>
      <c r="G247" s="23">
        <f>E247</f>
        <v/>
      </c>
      <c r="H247" s="14" t="n">
        <v>5</v>
      </c>
      <c r="I247" s="14" t="n">
        <v>45</v>
      </c>
      <c r="J247" s="33" t="n"/>
    </row>
    <row r="248" ht="16.5" customHeight="1">
      <c r="A248" s="67">
        <f>RIGHT(D248,4)</f>
        <v/>
      </c>
      <c r="B248" s="59" t="inlineStr">
        <is>
          <t>СЕРВЕЛАТ ФИНСКИЙ СН в/к п/о 0.35кг 8шт</t>
        </is>
      </c>
      <c r="C248" s="60" t="inlineStr">
        <is>
          <t>шт</t>
        </is>
      </c>
      <c r="D248" s="61" t="n">
        <v>1001301876213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60</v>
      </c>
      <c r="J248" s="33" t="n"/>
    </row>
    <row r="249" ht="15.75" customHeight="1">
      <c r="A249" s="67">
        <f>RIGHT(D249,4)</f>
        <v/>
      </c>
      <c r="B249" s="59" t="inlineStr">
        <is>
          <t>СЕРВЕЛАТ ФИНСКИЙ в/к в/у срез 0.35кг_45c</t>
        </is>
      </c>
      <c r="C249" s="60" t="inlineStr">
        <is>
          <t>шт</t>
        </is>
      </c>
      <c r="D249" s="61" t="n">
        <v>1001301876697</v>
      </c>
      <c r="E249" s="24" t="n"/>
      <c r="F249" s="23" t="n">
        <v>0.35</v>
      </c>
      <c r="G249" s="23">
        <f>E249*F249</f>
        <v/>
      </c>
      <c r="H249" s="14" t="n">
        <v>2.8</v>
      </c>
      <c r="I249" s="14" t="n">
        <v>45</v>
      </c>
      <c r="J249" s="33" t="n"/>
    </row>
    <row r="250" ht="15.75" customHeight="1">
      <c r="A250" s="67">
        <f>RIGHT(D250,4)</f>
        <v/>
      </c>
      <c r="B250" s="59" t="inlineStr">
        <is>
          <t>СЕРВЕЛАТ ОРЕХОВЫЙ СН в/к п/о 0.35кг 8шт.</t>
        </is>
      </c>
      <c r="C250" s="60" t="inlineStr">
        <is>
          <t>ШТ</t>
        </is>
      </c>
      <c r="D250" s="61" t="n">
        <v>1001305196215</v>
      </c>
      <c r="E250" s="24" t="n"/>
      <c r="F250" s="23" t="n">
        <v>0.35</v>
      </c>
      <c r="G250" s="23">
        <f>E250*F250</f>
        <v/>
      </c>
      <c r="H250" s="14" t="n">
        <v>2.8</v>
      </c>
      <c r="I250" s="14" t="n">
        <v>60</v>
      </c>
      <c r="J250" s="33" t="n"/>
    </row>
    <row r="251" ht="15.75" customHeight="1">
      <c r="A251" s="67">
        <f>RIGHT(D251,4)</f>
        <v/>
      </c>
      <c r="B251" s="59" t="inlineStr">
        <is>
          <t>СЕРВЕЛАТ ОРЕХОВЫЙ СН в/к п/о</t>
        </is>
      </c>
      <c r="C251" s="60" t="inlineStr">
        <is>
          <t>КГ</t>
        </is>
      </c>
      <c r="D251" s="61" t="n">
        <v>1001305196214</v>
      </c>
      <c r="E251" s="24" t="n"/>
      <c r="F251" s="23" t="n">
        <v>0.6</v>
      </c>
      <c r="G251" s="23">
        <f>E251</f>
        <v/>
      </c>
      <c r="H251" s="14" t="n">
        <v>3.6</v>
      </c>
      <c r="I251" s="14" t="n">
        <v>60</v>
      </c>
      <c r="J251" s="33" t="n"/>
    </row>
    <row r="252" ht="15.75" customHeight="1">
      <c r="A252" s="66">
        <f>RIGHT(D252,4)</f>
        <v/>
      </c>
      <c r="B252" s="57" t="inlineStr">
        <is>
          <t>СЕРВЕЛАТ ФИНСКИЙ СН в/к п/о 0.6кг 6шт.</t>
        </is>
      </c>
      <c r="C252" s="30" t="inlineStr">
        <is>
          <t>ШТ</t>
        </is>
      </c>
      <c r="D252" s="27" t="n">
        <v>1001301876521</v>
      </c>
      <c r="E252" s="24" t="n"/>
      <c r="F252" s="23" t="n">
        <v>0.6</v>
      </c>
      <c r="G252" s="23">
        <f>E252*F252</f>
        <v/>
      </c>
      <c r="H252" s="14" t="n">
        <v>3.6</v>
      </c>
      <c r="I252" s="14" t="n">
        <v>60</v>
      </c>
      <c r="J252" s="33" t="n"/>
    </row>
    <row r="253" ht="15.75" customHeight="1">
      <c r="A253" s="67">
        <f>RIGHT(D253,4)</f>
        <v/>
      </c>
      <c r="B253" s="59" t="inlineStr">
        <is>
          <t>СЕРВЕЛАТ ФИНСКИЙ СН в/к п/о</t>
        </is>
      </c>
      <c r="C253" s="60" t="inlineStr">
        <is>
          <t>КГ</t>
        </is>
      </c>
      <c r="D253" s="61" t="n">
        <v>1001301876212</v>
      </c>
      <c r="E253" s="24" t="n"/>
      <c r="F253" s="23" t="n">
        <v>0.6</v>
      </c>
      <c r="G253" s="23">
        <f>E253</f>
        <v/>
      </c>
      <c r="H253" s="14" t="n">
        <v>3.6</v>
      </c>
      <c r="I253" s="14" t="n">
        <v>60</v>
      </c>
      <c r="J253" s="33" t="n"/>
    </row>
    <row r="254" ht="15.75" customHeight="1">
      <c r="A254" s="66">
        <f>RIGHT(D254,4)</f>
        <v/>
      </c>
      <c r="B254" s="57" t="inlineStr">
        <is>
          <t>СЕРВЕЛАТ ШВЕЙЦАРСК. в/к с/н в/у 1/100*10</t>
        </is>
      </c>
      <c r="C254" s="30" t="inlineStr">
        <is>
          <t>ШТ</t>
        </is>
      </c>
      <c r="D254" s="27" t="n">
        <v>1001214196459</v>
      </c>
      <c r="E254" s="24" t="n"/>
      <c r="F254" s="23" t="n">
        <v>0.1</v>
      </c>
      <c r="G254" s="23">
        <f>E254*F254</f>
        <v/>
      </c>
      <c r="H254" s="14" t="n">
        <v>1</v>
      </c>
      <c r="I254" s="14" t="n">
        <v>45</v>
      </c>
      <c r="J254" s="33" t="n"/>
    </row>
    <row r="255" ht="15.75" customHeight="1">
      <c r="A255" s="66">
        <f>RIGHT(D255,4)</f>
        <v/>
      </c>
      <c r="B255" s="93" t="inlineStr">
        <is>
          <t>СЕРВЕЛАТ ЕВРОПЕЙСКИЙ в/к в/у</t>
        </is>
      </c>
      <c r="C255" s="30" t="inlineStr">
        <is>
          <t>КГ</t>
        </is>
      </c>
      <c r="D255" s="27" t="n">
        <v>1001300366790</v>
      </c>
      <c r="E255" s="24" t="n"/>
      <c r="F255" s="23" t="n">
        <v>1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СЕРВЕЛАТ ПРЕМИУМ в/к в/у 0.33кг 8шт.</t>
        </is>
      </c>
      <c r="C256" s="30" t="inlineStr">
        <is>
          <t>ШТ</t>
        </is>
      </c>
      <c r="D256" s="27" t="n">
        <v>1001304096791</v>
      </c>
      <c r="E256" s="24" t="n"/>
      <c r="F256" s="23" t="n">
        <v>0.33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СЕРВЕЛАТ ПРЕМИУМ в/к в/у</t>
        </is>
      </c>
      <c r="C257" s="30" t="inlineStr">
        <is>
          <t>КГ</t>
        </is>
      </c>
      <c r="D257" s="27" t="n">
        <v>1001304096792</v>
      </c>
      <c r="E257" s="24" t="n">
        <v>20</v>
      </c>
      <c r="F257" s="23" t="n">
        <v>1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БАЛЫКОВАЯ в/к в/у 0.33кг 8шт.</t>
        </is>
      </c>
      <c r="C258" s="30" t="inlineStr">
        <is>
          <t>ШТ</t>
        </is>
      </c>
      <c r="D258" s="27" t="n">
        <v>1001303636793</v>
      </c>
      <c r="E258" s="24" t="n"/>
      <c r="F258" s="23" t="n">
        <v>0.33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БАЛЫКОВАЯ в/к в/у</t>
        </is>
      </c>
      <c r="C259" s="30" t="inlineStr">
        <is>
          <t>КГ</t>
        </is>
      </c>
      <c r="D259" s="27" t="n">
        <v>1001303636794</v>
      </c>
      <c r="E259" s="24" t="n"/>
      <c r="F259" s="23" t="n">
        <v>1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ОСТАНКИНСКАЯ в/к в/у 0.33кг 8шт.</t>
        </is>
      </c>
      <c r="C260" s="30" t="inlineStr">
        <is>
          <t>ШТ</t>
        </is>
      </c>
      <c r="D260" s="27" t="n">
        <v>1001302596795</v>
      </c>
      <c r="E260" s="24" t="n"/>
      <c r="F260" s="23" t="n">
        <v>0.33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ОСТАНКИНСКАЯ в/к в/у</t>
        </is>
      </c>
      <c r="C261" s="30" t="inlineStr">
        <is>
          <t>КГ</t>
        </is>
      </c>
      <c r="D261" s="27" t="n">
        <v>1001302596796</v>
      </c>
      <c r="E261" s="24" t="n"/>
      <c r="F261" s="23" t="n">
        <v>1</v>
      </c>
      <c r="G261" s="23">
        <f>E261*F261</f>
        <v/>
      </c>
      <c r="H261" s="14" t="n"/>
      <c r="I261" s="14" t="n">
        <v>45</v>
      </c>
      <c r="J261" s="92" t="n"/>
    </row>
    <row r="262" ht="15.75" customHeight="1">
      <c r="A262" s="66">
        <f>RIGHT(D262,4)</f>
        <v/>
      </c>
      <c r="B262" s="93" t="inlineStr">
        <is>
          <t>СЕРВЕЛАТ КРЕМЛЕВСКИЙ в/к в/у 0.66кг 8шт.</t>
        </is>
      </c>
      <c r="C262" s="30" t="inlineStr">
        <is>
          <t>ШТ</t>
        </is>
      </c>
      <c r="D262" s="27" t="n">
        <v>1001300456804</v>
      </c>
      <c r="E262" s="24" t="n"/>
      <c r="F262" s="23" t="n">
        <v>0.66</v>
      </c>
      <c r="G262" s="23">
        <f>E262*F262</f>
        <v/>
      </c>
      <c r="H262" s="14" t="n"/>
      <c r="I262" s="14" t="n">
        <v>45</v>
      </c>
      <c r="J262" s="92" t="n"/>
    </row>
    <row r="263" ht="15.75" customHeight="1">
      <c r="A263" s="66">
        <f>RIGHT(D263,4)</f>
        <v/>
      </c>
      <c r="B263" s="93" t="inlineStr">
        <is>
          <t>СЕРВЕЛАТ ЕВРОПЕЙСКИЙ в/к в/у 0.66кг 8шт.</t>
        </is>
      </c>
      <c r="C263" s="30" t="inlineStr">
        <is>
          <t>ШТ</t>
        </is>
      </c>
      <c r="D263" s="27" t="n">
        <v>1001300366806</v>
      </c>
      <c r="E263" s="24" t="n">
        <v>20</v>
      </c>
      <c r="F263" s="23" t="n">
        <v>0.66</v>
      </c>
      <c r="G263" s="23">
        <f>E263*F263</f>
        <v/>
      </c>
      <c r="H263" s="14" t="n"/>
      <c r="I263" s="14" t="n">
        <v>45</v>
      </c>
      <c r="J263" s="92" t="n"/>
    </row>
    <row r="264" ht="15.75" customHeight="1">
      <c r="A264" s="66">
        <f>RIGHT(D264,4)</f>
        <v/>
      </c>
      <c r="B264" s="93" t="inlineStr">
        <is>
          <t>ВЕНСКАЯ САЛЯМИ п/к в/у 0.66кг 8шт.</t>
        </is>
      </c>
      <c r="C264" s="30" t="inlineStr">
        <is>
          <t>ШТ</t>
        </is>
      </c>
      <c r="D264" s="27" t="n">
        <v>1001300516803</v>
      </c>
      <c r="E264" s="24" t="n"/>
      <c r="F264" s="23" t="n">
        <v>0.66</v>
      </c>
      <c r="G264" s="23">
        <f>E264*F264</f>
        <v/>
      </c>
      <c r="H264" s="14" t="n"/>
      <c r="I264" s="14" t="n">
        <v>45</v>
      </c>
      <c r="J264" s="92" t="n"/>
    </row>
    <row r="265" ht="15.75" customHeight="1" thickBot="1">
      <c r="A265" s="66">
        <f>RIGHT(D265,4)</f>
        <v/>
      </c>
      <c r="B265" s="93" t="inlineStr">
        <is>
          <t>СЕРВЕЛАТ ЕВРОПЕЙСКИЙ в/к в/у 0.33кг 8шт.</t>
        </is>
      </c>
      <c r="C265" s="30" t="inlineStr">
        <is>
          <t>ШТ</t>
        </is>
      </c>
      <c r="D265" s="27" t="n">
        <v>1001300366807</v>
      </c>
      <c r="E265" s="24" t="n"/>
      <c r="F265" s="23" t="n">
        <v>0.33</v>
      </c>
      <c r="G265" s="23">
        <f>E265*F265</f>
        <v/>
      </c>
      <c r="H265" s="14" t="n"/>
      <c r="I265" s="14" t="n">
        <v>45</v>
      </c>
      <c r="J265" s="92" t="n"/>
    </row>
    <row r="266" ht="16.5" customHeight="1" thickBot="1" thickTop="1">
      <c r="A266" s="66">
        <f>RIGHT(D266,4)</f>
        <v/>
      </c>
      <c r="B266" s="52" t="inlineStr">
        <is>
          <t>Сырокопченые колбасы</t>
        </is>
      </c>
      <c r="C266" s="52" t="n"/>
      <c r="D266" s="52" t="n"/>
      <c r="E266" s="52" t="n"/>
      <c r="F266" s="52" t="n"/>
      <c r="G266" s="23">
        <f>E266*F266</f>
        <v/>
      </c>
      <c r="H266" s="52" t="n"/>
      <c r="I266" s="52" t="n"/>
      <c r="J266" s="53" t="n"/>
    </row>
    <row r="267" ht="16.5" customHeight="1" thickTop="1">
      <c r="A267" s="66">
        <f>RIGHT(D267,4)</f>
        <v/>
      </c>
      <c r="B267" s="93" t="inlineStr">
        <is>
          <t>АРОМАТНАЯ Папа может с/к в/у 1/250 8шт.</t>
        </is>
      </c>
      <c r="C267" s="30" t="inlineStr">
        <is>
          <t>ШТ</t>
        </is>
      </c>
      <c r="D267" s="27" t="n">
        <v>1001061975706</v>
      </c>
      <c r="E267" s="24" t="n">
        <v>80</v>
      </c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3" t="n"/>
    </row>
    <row r="268" ht="16.5" customFormat="1" customHeight="1" s="78">
      <c r="A268" s="71" t="n">
        <v>5931</v>
      </c>
      <c r="B268" s="72" t="inlineStr">
        <is>
          <t>ОХОТНИЧЬЯ Папа может с/к в/у 1/220 8шт.</t>
        </is>
      </c>
      <c r="C268" s="73" t="inlineStr">
        <is>
          <t>ШТ</t>
        </is>
      </c>
      <c r="D268" s="74" t="n">
        <v>1001060755931</v>
      </c>
      <c r="E268" s="79" t="n"/>
      <c r="F268" s="75" t="n">
        <v>0.22</v>
      </c>
      <c r="G268" s="76">
        <f>E268*F268</f>
        <v/>
      </c>
      <c r="H268" s="80" t="n">
        <v>1.76</v>
      </c>
      <c r="I268" s="76" t="n">
        <v>120</v>
      </c>
      <c r="J268" s="76" t="n"/>
      <c r="K268" s="77" t="n"/>
    </row>
    <row r="269" ht="16.5" customFormat="1" customHeight="1" s="78">
      <c r="A269" s="71" t="n">
        <v>6453</v>
      </c>
      <c r="B269" s="72" t="inlineStr">
        <is>
          <t>ЭКСТРА Папа может с/к с/н в/у 1/100 14шт.</t>
        </is>
      </c>
      <c r="C269" s="73" t="inlineStr">
        <is>
          <t>ШТ</t>
        </is>
      </c>
      <c r="D269" s="74" t="n">
        <v>1001202506453</v>
      </c>
      <c r="E269" s="79" t="n"/>
      <c r="F269" s="75" t="n">
        <v>0.1</v>
      </c>
      <c r="G269" s="76">
        <f>E269*F269</f>
        <v/>
      </c>
      <c r="H269" s="81" t="n">
        <v>1.4</v>
      </c>
      <c r="I269" s="76" t="n">
        <v>60</v>
      </c>
      <c r="J269" s="76" t="n"/>
      <c r="K269" s="77" t="n"/>
    </row>
    <row r="270" ht="16.5" customFormat="1" customHeight="1" s="78">
      <c r="A270" s="71" t="n">
        <v>6555</v>
      </c>
      <c r="B270" s="72" t="inlineStr">
        <is>
          <t>ПОСОЛЬСКАЯ с/к с/н в/у 1/100 10шт.</t>
        </is>
      </c>
      <c r="C270" s="73" t="inlineStr">
        <is>
          <t>ШТ</t>
        </is>
      </c>
      <c r="D270" s="74" t="n">
        <v>1001203146555</v>
      </c>
      <c r="E270" s="79" t="n"/>
      <c r="F270" s="75" t="n">
        <v>0.1</v>
      </c>
      <c r="G270" s="76">
        <f>E270*F270</f>
        <v/>
      </c>
      <c r="H270" s="81" t="n">
        <v>1</v>
      </c>
      <c r="I270" s="76" t="n">
        <v>60</v>
      </c>
      <c r="J270" s="76" t="n"/>
      <c r="K270" s="77" t="n"/>
    </row>
    <row r="271" ht="16.5" customHeight="1">
      <c r="A271" s="66">
        <f>RIGHT(D271,4)</f>
        <v/>
      </c>
      <c r="B271" s="93" t="inlineStr">
        <is>
          <t>АРОМАТНАЯ с/к с/н в/у 1/100*8_60с</t>
        </is>
      </c>
      <c r="C271" s="30" t="inlineStr">
        <is>
          <t>шт</t>
        </is>
      </c>
      <c r="D271" s="27" t="n">
        <v>1001201976454</v>
      </c>
      <c r="E271" s="24" t="n">
        <v>80</v>
      </c>
      <c r="F271" s="23" t="n">
        <v>0.1</v>
      </c>
      <c r="G271" s="23">
        <f>E271*F271</f>
        <v/>
      </c>
      <c r="H271" s="14" t="n">
        <v>1</v>
      </c>
      <c r="I271" s="14" t="n">
        <v>60</v>
      </c>
      <c r="J271" s="33" t="n"/>
    </row>
    <row r="272" ht="16.5" customHeight="1">
      <c r="A272" s="66">
        <f>RIGHT(D272,4)</f>
        <v/>
      </c>
      <c r="B272" s="93" t="inlineStr">
        <is>
          <t xml:space="preserve"> ОХОТНИЧЬЯ Папа может с/к в/у 1/220 8шт.</t>
        </is>
      </c>
      <c r="C272" s="30" t="inlineStr">
        <is>
          <t>шт</t>
        </is>
      </c>
      <c r="D272" s="27" t="n">
        <v>1001060755931</v>
      </c>
      <c r="E272" s="24" t="n"/>
      <c r="F272" s="23" t="n">
        <v>0.22</v>
      </c>
      <c r="G272" s="23">
        <f>E272*F272</f>
        <v/>
      </c>
      <c r="H272" s="14" t="n">
        <v>1.76</v>
      </c>
      <c r="I272" s="14" t="n">
        <v>120</v>
      </c>
      <c r="J272" s="33" t="n"/>
    </row>
    <row r="273" ht="16.5" customHeight="1">
      <c r="A273" s="66">
        <f>RIGHT(D273,4)</f>
        <v/>
      </c>
      <c r="B273" s="93" t="inlineStr">
        <is>
          <t>ПОСОЛЬСКАЯ Папа может с/к в/у</t>
        </is>
      </c>
      <c r="C273" s="30" t="inlineStr">
        <is>
          <t>КГ</t>
        </is>
      </c>
      <c r="D273" s="27" t="n">
        <v>1001063145708</v>
      </c>
      <c r="E273" s="24" t="n"/>
      <c r="F273" s="23" t="n">
        <v>0.525</v>
      </c>
      <c r="G273" s="23">
        <f>E273</f>
        <v/>
      </c>
      <c r="H273" s="14" t="n">
        <v>4.2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САЛЯМИ ИТАЛЬЯНСКАЯ с/к в/у 1/250*8_120c</t>
        </is>
      </c>
      <c r="C274" s="30" t="inlineStr">
        <is>
          <t>шт</t>
        </is>
      </c>
      <c r="D274" s="27" t="n">
        <v>1001060764993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САЛЯМИ МЕЛКОЗЕРНЕНАЯ с/к в/у 1/120_60с</t>
        </is>
      </c>
      <c r="C275" s="30" t="inlineStr">
        <is>
          <t>ШТ</t>
        </is>
      </c>
      <c r="D275" s="27" t="n">
        <v>1001193115682</v>
      </c>
      <c r="E275" s="24" t="n"/>
      <c r="F275" s="23" t="n">
        <v>0.12</v>
      </c>
      <c r="G275" s="23">
        <f>E275*F275</f>
        <v/>
      </c>
      <c r="H275" s="14" t="n">
        <v>0.96</v>
      </c>
      <c r="I275" s="14" t="n">
        <v>60</v>
      </c>
      <c r="J275" s="33" t="n"/>
    </row>
    <row r="276" ht="16.5" customHeight="1">
      <c r="A276" s="66">
        <f>RIGHT(D276,4)</f>
        <v/>
      </c>
      <c r="B276" s="93" t="inlineStr">
        <is>
          <t>ЭКСТРА Папа может с/к в/у_Л</t>
        </is>
      </c>
      <c r="C276" s="30" t="inlineStr">
        <is>
          <t>КГ</t>
        </is>
      </c>
      <c r="D276" s="27" t="n">
        <v>1001062504117</v>
      </c>
      <c r="E276" s="24" t="n">
        <v>20</v>
      </c>
      <c r="F276" s="23" t="n">
        <v>0.507</v>
      </c>
      <c r="G276" s="23">
        <f>E276</f>
        <v/>
      </c>
      <c r="H276" s="14" t="n">
        <v>4.05</v>
      </c>
      <c r="I276" s="14" t="n">
        <v>120</v>
      </c>
      <c r="J276" s="33" t="n"/>
    </row>
    <row r="277" ht="16.5" customHeight="1">
      <c r="A277" s="66">
        <f>RIGHT(D277,4)</f>
        <v/>
      </c>
      <c r="B277" s="93" t="inlineStr">
        <is>
          <t>ЭКСТРА Папа может с/к в/у 1/250 8шт.</t>
        </is>
      </c>
      <c r="C277" s="30" t="inlineStr">
        <is>
          <t>ШТ</t>
        </is>
      </c>
      <c r="D277" s="27" t="n">
        <v>1001062505483</v>
      </c>
      <c r="E277" s="24" t="n"/>
      <c r="F277" s="23" t="n">
        <v>0.25</v>
      </c>
      <c r="G277" s="23">
        <f>E277*F277</f>
        <v/>
      </c>
      <c r="H277" s="14" t="n">
        <v>2</v>
      </c>
      <c r="I277" s="14" t="n">
        <v>120</v>
      </c>
      <c r="J277" s="33" t="n"/>
    </row>
    <row r="278" ht="16.5" customHeight="1">
      <c r="A278" s="66">
        <f>RIGHT(D278,4)</f>
        <v/>
      </c>
      <c r="B278" s="93" t="inlineStr">
        <is>
          <t>ЭКСТРА Папа может с/к с/н в/у 1/100_60с</t>
        </is>
      </c>
      <c r="C278" s="30" t="inlineStr">
        <is>
          <t>шт</t>
        </is>
      </c>
      <c r="D278" s="27" t="n">
        <v>1001202506453</v>
      </c>
      <c r="E278" s="24" t="n"/>
      <c r="F278" s="23" t="n">
        <v>0.1</v>
      </c>
      <c r="G278" s="23">
        <f>E278*F278</f>
        <v/>
      </c>
      <c r="H278" s="14" t="n">
        <v>1.4</v>
      </c>
      <c r="I278" s="14" t="n">
        <v>60</v>
      </c>
      <c r="J278" s="33" t="n"/>
    </row>
    <row r="279" ht="16.5" customHeight="1">
      <c r="A279" s="66" t="n">
        <v>6228</v>
      </c>
      <c r="B279" s="93" t="inlineStr">
        <is>
          <t>МЯСНОЕ АССОРТИ к/з с/н мгс 1/90 10шт.</t>
        </is>
      </c>
      <c r="C279" s="30" t="inlineStr">
        <is>
          <t>шт</t>
        </is>
      </c>
      <c r="D279" s="27" t="inlineStr">
        <is>
          <t xml:space="preserve">1001225416228  </t>
        </is>
      </c>
      <c r="E279" s="24" t="n"/>
      <c r="F279" s="23" t="n">
        <v>0.09</v>
      </c>
      <c r="G279" s="23">
        <f>E279*F279</f>
        <v/>
      </c>
      <c r="H279" s="14" t="n"/>
      <c r="I279" s="14" t="n"/>
      <c r="J279" s="33" t="n"/>
    </row>
    <row r="280" ht="16.5" customHeight="1">
      <c r="A280" s="66">
        <f>RIGHT(D280,4)</f>
        <v/>
      </c>
      <c r="B280" s="93" t="inlineStr">
        <is>
          <t>ОХОТНИЧЬЯ ПМ с/к с/н в/у 1/100 10шт.</t>
        </is>
      </c>
      <c r="C280" s="30" t="inlineStr">
        <is>
          <t>ШТ</t>
        </is>
      </c>
      <c r="D280" s="27" t="n">
        <v>1001200756557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ПОСОЛЬСКАЯ с/к с/н в/у 1/100 10шт.</t>
        </is>
      </c>
      <c r="C281" s="30" t="inlineStr">
        <is>
          <t>ШТ</t>
        </is>
      </c>
      <c r="D281" s="27" t="n">
        <v>1001203146555</v>
      </c>
      <c r="E281" s="24" t="n"/>
      <c r="F281" s="23" t="n">
        <v>0.1</v>
      </c>
      <c r="G281" s="23">
        <f>E281*F281</f>
        <v/>
      </c>
      <c r="H281" s="14" t="n">
        <v>1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ФИРМЕННАЯ КОПЧ.НА БУКЕ с/к с/н в/у 1/150</t>
        </is>
      </c>
      <c r="C282" s="30" t="inlineStr">
        <is>
          <t>ШТ</t>
        </is>
      </c>
      <c r="D282" s="27" t="n">
        <v>1001205246619</v>
      </c>
      <c r="E282" s="24" t="n"/>
      <c r="F282" s="23" t="n">
        <v>0.15</v>
      </c>
      <c r="G282" s="23">
        <f>E282*F282</f>
        <v/>
      </c>
      <c r="H282" s="14" t="n">
        <v>2.4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САЛЯМИ ИТАЛЬЯНСКАЯ с/к с/н в/у 1/100*10</t>
        </is>
      </c>
      <c r="C283" s="30" t="inlineStr">
        <is>
          <t>ШТ</t>
        </is>
      </c>
      <c r="D283" s="27" t="n">
        <v>1001200766614</v>
      </c>
      <c r="E283" s="24" t="n"/>
      <c r="F283" s="23" t="n">
        <v>0.1</v>
      </c>
      <c r="G283" s="23">
        <f>E283*F283</f>
        <v/>
      </c>
      <c r="H283" s="14" t="n">
        <v>1</v>
      </c>
      <c r="I283" s="14" t="n">
        <v>60</v>
      </c>
      <c r="J283" s="33" t="n"/>
    </row>
    <row r="284" ht="16.5" customHeight="1">
      <c r="A284" s="66">
        <f>RIGHT(D284,4)</f>
        <v/>
      </c>
      <c r="B284" s="93" t="inlineStr">
        <is>
          <t>САЛЯМИ ИТАЛЬЯНСКАЯ с/к в/у 1/150_60с</t>
        </is>
      </c>
      <c r="C284" s="30" t="inlineStr">
        <is>
          <t>ШТ</t>
        </is>
      </c>
      <c r="D284" s="27" t="n">
        <v>1001190765679</v>
      </c>
      <c r="E284" s="24" t="n"/>
      <c r="F284" s="23" t="n">
        <v>0.15</v>
      </c>
      <c r="G284" s="23">
        <f>E284*F284</f>
        <v/>
      </c>
      <c r="H284" s="14" t="n">
        <v>1.2</v>
      </c>
      <c r="I284" s="14" t="n">
        <v>60</v>
      </c>
      <c r="J284" s="33" t="n"/>
    </row>
    <row r="285" ht="16.5" customHeight="1">
      <c r="A285" s="66">
        <f>RIGHT(D285,4)</f>
        <v/>
      </c>
      <c r="B285" s="93" t="inlineStr">
        <is>
          <t>СВИНАЯ ОСТАН. с/к в/с с/н в/у 1/100 10шт.</t>
        </is>
      </c>
      <c r="C285" s="30" t="inlineStr">
        <is>
          <t>ШТ</t>
        </is>
      </c>
      <c r="D285" s="27" t="n">
        <v>1001200736554</v>
      </c>
      <c r="E285" s="24" t="n"/>
      <c r="F285" s="23" t="n">
        <v>0.1</v>
      </c>
      <c r="G285" s="23">
        <f>E285*F285</f>
        <v/>
      </c>
      <c r="H285" s="14" t="n">
        <v>1</v>
      </c>
      <c r="I285" s="14" t="n">
        <v>60</v>
      </c>
      <c r="J285" s="33" t="n"/>
    </row>
    <row r="286" ht="16.5" customHeight="1">
      <c r="A286" s="66">
        <f>RIGHT(D286,4)</f>
        <v/>
      </c>
      <c r="B286" s="93" t="inlineStr">
        <is>
          <t>АРОМАТНАЯ с/к в/у</t>
        </is>
      </c>
      <c r="C286" s="30" t="inlineStr">
        <is>
          <t>КГ</t>
        </is>
      </c>
      <c r="D286" s="27" t="n">
        <v>1001061971146</v>
      </c>
      <c r="E286" s="24" t="n"/>
      <c r="F286" s="23" t="n">
        <v>0.513</v>
      </c>
      <c r="G286" s="23">
        <f>E286</f>
        <v/>
      </c>
      <c r="H286" s="14" t="n">
        <v>4.1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АРОМАТНАЯ с/к в/у 1/250 8шт.</t>
        </is>
      </c>
      <c r="C287" s="30" t="inlineStr">
        <is>
          <t>ШТ</t>
        </is>
      </c>
      <c r="D287" s="27" t="n">
        <v>1001061973986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БРАУНШВЕЙГСКАЯ полусухая с/к в/у</t>
        </is>
      </c>
      <c r="C288" s="30" t="inlineStr">
        <is>
          <t>КГ</t>
        </is>
      </c>
      <c r="D288" s="27" t="n">
        <v>1001060714188</v>
      </c>
      <c r="E288" s="24" t="n"/>
      <c r="F288" s="23" t="n">
        <v>0.525</v>
      </c>
      <c r="G288" s="23">
        <f>E288</f>
        <v/>
      </c>
      <c r="H288" s="14" t="n">
        <v>4.2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БУРГУНДИЯ с/к в/у 1/250 8шт.</t>
        </is>
      </c>
      <c r="C289" s="30" t="inlineStr">
        <is>
          <t>ШТ</t>
        </is>
      </c>
      <c r="D289" s="27" t="n">
        <v>1001063655015</v>
      </c>
      <c r="E289" s="24" t="n"/>
      <c r="F289" s="23" t="n">
        <v>0.25</v>
      </c>
      <c r="G289" s="23">
        <f>E289*F289</f>
        <v/>
      </c>
      <c r="H289" s="14" t="n">
        <v>2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ДВОРЯНСКАЯ с/к в/у</t>
        </is>
      </c>
      <c r="C290" s="30" t="inlineStr">
        <is>
          <t>КГ</t>
        </is>
      </c>
      <c r="D290" s="27" t="n">
        <v>1001063665012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ЕВРЕЙСКАЯ полусухая с/к в/у</t>
        </is>
      </c>
      <c r="C291" s="30" t="inlineStr">
        <is>
          <t>КГ</t>
        </is>
      </c>
      <c r="D291" s="27" t="n">
        <v>1001060704192</v>
      </c>
      <c r="E291" s="24" t="n"/>
      <c r="F291" s="23" t="n">
        <v>0.538</v>
      </c>
      <c r="G291" s="23">
        <f>E291</f>
        <v/>
      </c>
      <c r="H291" s="14" t="n">
        <v>4.3</v>
      </c>
      <c r="I291" s="14" t="n">
        <v>120</v>
      </c>
      <c r="J291" s="33" t="n"/>
    </row>
    <row r="292" ht="16.5" customHeight="1">
      <c r="A292" s="66">
        <f>RIGHT(D292,4)</f>
        <v/>
      </c>
      <c r="B292" s="93" t="inlineStr">
        <is>
          <t>КЛАССИКА с/к в/у</t>
        </is>
      </c>
      <c r="C292" s="30" t="inlineStr">
        <is>
          <t>КГ</t>
        </is>
      </c>
      <c r="D292" s="27" t="n">
        <v>1001061005868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ЛАДОЖСКАЯ с/к в/у</t>
        </is>
      </c>
      <c r="C293" s="30" t="inlineStr">
        <is>
          <t>КГ</t>
        </is>
      </c>
      <c r="D293" s="27" t="n">
        <v>1001063925206</v>
      </c>
      <c r="E293" s="24" t="n">
        <v>20</v>
      </c>
      <c r="F293" s="23" t="n">
        <v>0.519</v>
      </c>
      <c r="G293" s="23">
        <f>E293</f>
        <v/>
      </c>
      <c r="H293" s="14" t="n">
        <v>4.15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НАБОР ДЛЯ ПИЦЦЫ с/к в/у</t>
        </is>
      </c>
      <c r="C294" s="30" t="inlineStr">
        <is>
          <t>КГ</t>
        </is>
      </c>
      <c r="D294" s="27" t="n">
        <v>1001060670999</v>
      </c>
      <c r="E294" s="24" t="n"/>
      <c r="F294" s="23" t="n">
        <v>0.215</v>
      </c>
      <c r="G294" s="23">
        <f>E294</f>
        <v/>
      </c>
      <c r="H294" s="14" t="n">
        <v>2.15</v>
      </c>
      <c r="I294" s="14" t="n">
        <v>30</v>
      </c>
      <c r="J294" s="33" t="n"/>
    </row>
    <row r="295" ht="16.5" customHeight="1">
      <c r="A295" s="66">
        <f>RIGHT(D295,4)</f>
        <v/>
      </c>
      <c r="B295" s="93" t="inlineStr">
        <is>
          <t>ПОСОЛЬСКАЯ с/к в/у</t>
        </is>
      </c>
      <c r="C295" s="30" t="inlineStr">
        <is>
          <t>КГ</t>
        </is>
      </c>
      <c r="D295" s="27" t="n">
        <v>1001063144378</v>
      </c>
      <c r="E295" s="24" t="n"/>
      <c r="F295" s="23" t="n">
        <v>0.525</v>
      </c>
      <c r="G295" s="23">
        <f>E295</f>
        <v/>
      </c>
      <c r="H295" s="14" t="n">
        <v>4.2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ПРАЗДНИЧНАЯ с/к в/с дек.спец.мгс</t>
        </is>
      </c>
      <c r="C296" s="30" t="inlineStr">
        <is>
          <t>КГ</t>
        </is>
      </c>
      <c r="D296" s="27" t="n">
        <v>1001060720614</v>
      </c>
      <c r="E296" s="24" t="n"/>
      <c r="F296" s="23" t="n">
        <v>0.572</v>
      </c>
      <c r="G296" s="23">
        <f>E296</f>
        <v/>
      </c>
      <c r="H296" s="14" t="n">
        <v>4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ПО-ОСТАН. с/к в/у 1/250 8шт.</t>
        </is>
      </c>
      <c r="C297" s="30" t="inlineStr">
        <is>
          <t>ШТ</t>
        </is>
      </c>
      <c r="D297" s="27" t="n">
        <v>1001062353984</v>
      </c>
      <c r="E297" s="24" t="n"/>
      <c r="F297" s="23" t="n">
        <v>0.25</v>
      </c>
      <c r="G297" s="23">
        <f>E297*F297</f>
        <v/>
      </c>
      <c r="H297" s="14" t="n">
        <v>2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ПРЕСИЖН с/к в/у</t>
        </is>
      </c>
      <c r="C298" s="30" t="inlineStr">
        <is>
          <t>КГ</t>
        </is>
      </c>
      <c r="D298" s="27" t="n">
        <v>1001062353679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ПРЕСИЖН с/к в/у 1/250 8шт.</t>
        </is>
      </c>
      <c r="C299" s="30" t="inlineStr">
        <is>
          <t>ШТ</t>
        </is>
      </c>
      <c r="D299" s="27" t="n">
        <v>1001062353684</v>
      </c>
      <c r="E299" s="24" t="n"/>
      <c r="F299" s="23" t="n">
        <v>0.25</v>
      </c>
      <c r="G299" s="23">
        <f>E299*F299</f>
        <v/>
      </c>
      <c r="H299" s="14" t="n">
        <v>2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ПРЕСИЖН с/к дек.спец.мгс</t>
        </is>
      </c>
      <c r="C300" s="30" t="inlineStr">
        <is>
          <t>КГ</t>
        </is>
      </c>
      <c r="D300" s="27" t="n">
        <v>1001062353680</v>
      </c>
      <c r="E300" s="24" t="n"/>
      <c r="F300" s="23" t="n">
        <v>0.5649999999999999</v>
      </c>
      <c r="G300" s="23">
        <f>E300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ПРЕСТИЖ с/к в/у 1/250 16шт.</t>
        </is>
      </c>
      <c r="C301" s="30" t="inlineStr">
        <is>
          <t>ШТ</t>
        </is>
      </c>
      <c r="D301" s="27" t="n">
        <v>1001060746507</v>
      </c>
      <c r="E301" s="24" t="n"/>
      <c r="F301" s="23" t="n">
        <v>0.25</v>
      </c>
      <c r="G301" s="23">
        <f>E301*F301</f>
        <v/>
      </c>
      <c r="H301" s="14" t="n">
        <v>4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ИТАЛЬЯНСКАЯ с/к в/у</t>
        </is>
      </c>
      <c r="C302" s="30" t="inlineStr">
        <is>
          <t>КГ</t>
        </is>
      </c>
      <c r="D302" s="27" t="n">
        <v>1001060763287</v>
      </c>
      <c r="E302" s="24" t="n"/>
      <c r="F302" s="23" t="n">
        <v>0.513</v>
      </c>
      <c r="G302" s="23">
        <f>E302</f>
        <v/>
      </c>
      <c r="H302" s="14" t="n">
        <v>4.1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САЛЯМИ МЕЛКОЗЕРНЁНАЯ с/к в/у 0.5кг 8шт.</t>
        </is>
      </c>
      <c r="C303" s="30" t="inlineStr">
        <is>
          <t>ШТ</t>
        </is>
      </c>
      <c r="D303" s="27" t="n">
        <v>1001063116571</v>
      </c>
      <c r="E303" s="24" t="n"/>
      <c r="F303" s="23" t="n">
        <v>0.494</v>
      </c>
      <c r="G303" s="23">
        <f>E303*F303</f>
        <v/>
      </c>
      <c r="H303" s="14" t="n">
        <v>3.95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САЛЯМИ Папа может с/к в/у 1/220 8шт.</t>
        </is>
      </c>
      <c r="C304" s="30" t="inlineStr">
        <is>
          <t>ШТ</t>
        </is>
      </c>
      <c r="D304" s="27" t="n">
        <v>1001063105692</v>
      </c>
      <c r="E304" s="24" t="n"/>
      <c r="F304" s="23" t="n">
        <v>0.22</v>
      </c>
      <c r="G304" s="23">
        <f>E304*F304</f>
        <v/>
      </c>
      <c r="H304" s="14" t="n">
        <v>1.76</v>
      </c>
      <c r="I304" s="14" t="n">
        <v>120</v>
      </c>
      <c r="J304" s="33" t="n"/>
    </row>
    <row r="305" ht="16.5" customHeight="1">
      <c r="A305" s="66">
        <f>RIGHT(D305,4)</f>
        <v/>
      </c>
      <c r="B305" s="93" t="inlineStr">
        <is>
          <t>САЛЯМИ с/к в/у 1/250 8шт.</t>
        </is>
      </c>
      <c r="C305" s="30" t="inlineStr">
        <is>
          <t>ШТ</t>
        </is>
      </c>
      <c r="D305" s="27" t="n">
        <v>1001060765451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СВИНАЯ ОСТАНКИНСКАЯ с/к в/с б/о в/у</t>
        </is>
      </c>
      <c r="C306" s="30" t="inlineStr">
        <is>
          <t>КГ</t>
        </is>
      </c>
      <c r="D306" s="27" t="n">
        <v>1001060730612</v>
      </c>
      <c r="E306" s="24" t="n"/>
      <c r="F306" s="23" t="n">
        <v>0.532</v>
      </c>
      <c r="G306" s="23">
        <f>E306</f>
        <v/>
      </c>
      <c r="H306" s="14" t="n">
        <v>4.25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ЧОРИЗО с/к в/у 1/245 6шт.</t>
        </is>
      </c>
      <c r="C307" s="30" t="inlineStr">
        <is>
          <t>ШТ</t>
        </is>
      </c>
      <c r="D307" s="27" t="n">
        <v>1001063215940</v>
      </c>
      <c r="E307" s="24" t="n"/>
      <c r="F307" s="23" t="n">
        <v>0.245</v>
      </c>
      <c r="G307" s="23">
        <f>E307*F307</f>
        <v/>
      </c>
      <c r="H307" s="14" t="n">
        <v>1.47</v>
      </c>
      <c r="I307" s="14" t="n">
        <v>60</v>
      </c>
      <c r="J307" s="33" t="n"/>
    </row>
    <row r="308" ht="16.5" customHeight="1">
      <c r="A308" s="66">
        <f>RIGHT(D308,4)</f>
        <v/>
      </c>
      <c r="B308" s="93" t="inlineStr">
        <is>
          <t>ЭКСТРА Папа может с/к в/у</t>
        </is>
      </c>
      <c r="C308" s="30" t="inlineStr">
        <is>
          <t>КГ</t>
        </is>
      </c>
      <c r="D308" s="27" t="n">
        <v>1001062504117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3" t="n"/>
    </row>
    <row r="309" ht="16.5" customHeight="1">
      <c r="A309" s="66">
        <f>RIGHT(D309,4)</f>
        <v/>
      </c>
      <c r="B309" s="93" t="inlineStr">
        <is>
          <t>ЮБИЛЕЙНАЯ Папа может с/к в/у 1/250 8шт.</t>
        </is>
      </c>
      <c r="C309" s="30" t="inlineStr">
        <is>
          <t>ШТ</t>
        </is>
      </c>
      <c r="D309" s="27" t="n">
        <v>1001062475707</v>
      </c>
      <c r="E309" s="24" t="n"/>
      <c r="F309" s="23" t="n">
        <v>0.25</v>
      </c>
      <c r="G309" s="23">
        <f>E309*F309</f>
        <v/>
      </c>
      <c r="H309" s="14" t="n">
        <v>2</v>
      </c>
      <c r="I309" s="14" t="n">
        <v>120</v>
      </c>
      <c r="J309" s="33" t="n"/>
    </row>
    <row r="310" ht="16.5" customHeight="1">
      <c r="A310" s="66">
        <f>RIGHT(D310,4)</f>
        <v/>
      </c>
      <c r="B310" s="93" t="inlineStr">
        <is>
          <t>ЮБИЛЕЙНАЯ с/к в/у</t>
        </is>
      </c>
      <c r="C310" s="30" t="inlineStr">
        <is>
          <t>КГ</t>
        </is>
      </c>
      <c r="D310" s="27" t="n">
        <v>1001062474154</v>
      </c>
      <c r="E310" s="24" t="n"/>
      <c r="F310" s="23" t="n">
        <v>0.5</v>
      </c>
      <c r="G310" s="23">
        <f>E310</f>
        <v/>
      </c>
      <c r="H310" s="14" t="n">
        <v>4</v>
      </c>
      <c r="I310" s="14" t="n">
        <v>120</v>
      </c>
      <c r="J310" s="33" t="n"/>
    </row>
    <row r="311" ht="16.5" customHeight="1">
      <c r="A311" s="66">
        <f>RIGHT(D311,4)</f>
        <v/>
      </c>
      <c r="B311" s="93" t="inlineStr">
        <is>
          <t>ЮБИЛЕЙНАЯ с/к в/у 1/250 8шт.</t>
        </is>
      </c>
      <c r="C311" s="30" t="inlineStr">
        <is>
          <t>ШТ</t>
        </is>
      </c>
      <c r="D311" s="27" t="n">
        <v>1001062474023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3" t="n"/>
    </row>
    <row r="312" ht="16.5" customHeight="1" thickBot="1">
      <c r="A312" s="66">
        <f>RIGHT(D312,4)</f>
        <v/>
      </c>
      <c r="B312" s="93" t="inlineStr">
        <is>
          <t>БАСТУРМА сыровяленая в/с в/у</t>
        </is>
      </c>
      <c r="C312" s="30" t="inlineStr">
        <is>
          <t>КГ</t>
        </is>
      </c>
      <c r="D312" s="27" t="n">
        <v>1001060653917</v>
      </c>
      <c r="E312" s="24" t="n"/>
      <c r="F312" s="23" t="n">
        <v>0.268</v>
      </c>
      <c r="G312" s="23">
        <f>E312</f>
        <v/>
      </c>
      <c r="H312" s="14" t="n">
        <v>2.14</v>
      </c>
      <c r="I312" s="14" t="n">
        <v>120</v>
      </c>
      <c r="J312" s="33" t="n"/>
    </row>
    <row r="313" ht="16.5" customHeight="1" thickBot="1" thickTop="1">
      <c r="A313" s="66">
        <f>RIGHT(D313,4)</f>
        <v/>
      </c>
      <c r="B313" s="52" t="inlineStr">
        <is>
          <t>Ветчины</t>
        </is>
      </c>
      <c r="C313" s="52" t="n"/>
      <c r="D313" s="52" t="n"/>
      <c r="E313" s="52" t="n"/>
      <c r="F313" s="52" t="n"/>
      <c r="G313" s="23">
        <f>E313*F313</f>
        <v/>
      </c>
      <c r="H313" s="52" t="n"/>
      <c r="I313" s="52" t="n"/>
      <c r="J313" s="53" t="n"/>
    </row>
    <row r="314" ht="16.5" customHeight="1" thickTop="1">
      <c r="A314" s="66">
        <f>RIGHT(D314,4)</f>
        <v/>
      </c>
      <c r="B314" s="28" t="inlineStr">
        <is>
          <t>ВЕТЧ.НЕЖНАЯ Коровино п/о</t>
        </is>
      </c>
      <c r="C314" s="30" t="inlineStr">
        <is>
          <t>КГ</t>
        </is>
      </c>
      <c r="D314" s="29" t="n">
        <v>1001095716865</v>
      </c>
      <c r="E314" s="24" t="n"/>
      <c r="F314" s="23" t="n">
        <v>1.5</v>
      </c>
      <c r="G314" s="23">
        <f>E314</f>
        <v/>
      </c>
      <c r="H314" s="14" t="n">
        <v>6</v>
      </c>
      <c r="I314" s="14" t="n">
        <v>60</v>
      </c>
      <c r="J314" s="33" t="n"/>
    </row>
    <row r="315" ht="16.5" customHeight="1">
      <c r="A315" s="66">
        <f>RIGHT(D315,4)</f>
        <v/>
      </c>
      <c r="B315" s="28" t="inlineStr">
        <is>
          <t>ВЕТЧ.ЛЮБИТЕЛЬСКАЯ п/о 0.4кг 10шт.</t>
        </is>
      </c>
      <c r="C315" s="30" t="inlineStr">
        <is>
          <t>шт</t>
        </is>
      </c>
      <c r="D315" s="56" t="n">
        <v>1001092446755</v>
      </c>
      <c r="E315" s="24" t="n"/>
      <c r="F315" s="23" t="n">
        <v>0.4</v>
      </c>
      <c r="G315" s="23">
        <f>E315*F315</f>
        <v/>
      </c>
      <c r="H315" s="14" t="n">
        <v>4</v>
      </c>
      <c r="I315" s="14" t="n">
        <v>60</v>
      </c>
      <c r="J315" s="33" t="n"/>
    </row>
    <row r="316" ht="16.5" customHeight="1">
      <c r="A316" s="66">
        <f>RIGHT(D316,4)</f>
        <v/>
      </c>
      <c r="B316" s="93" t="inlineStr">
        <is>
          <t>ВЕТЧ.МЯСНАЯ Папа может п/о 0.4кг 8шт.</t>
        </is>
      </c>
      <c r="C316" s="30" t="inlineStr">
        <is>
          <t>шт</t>
        </is>
      </c>
      <c r="D316" s="47" t="n">
        <v>1001094053215</v>
      </c>
      <c r="E316" s="24" t="n">
        <v>50</v>
      </c>
      <c r="F316" s="23" t="n">
        <v>0.4</v>
      </c>
      <c r="G316" s="23">
        <f>E316*F316</f>
        <v/>
      </c>
      <c r="H316" s="14" t="n">
        <v>3.2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ВЕТЧ.КЛАССИЧЕСКАЯ СН п/о 0.8кг 4шт.</t>
        </is>
      </c>
      <c r="C317" s="30" t="inlineStr">
        <is>
          <t>ШТ</t>
        </is>
      </c>
      <c r="D317" s="47" t="n">
        <v>1001093956645</v>
      </c>
      <c r="E317" s="24" t="n"/>
      <c r="F317" s="23" t="n">
        <v>0.8</v>
      </c>
      <c r="G317" s="23">
        <f>E317*F317</f>
        <v/>
      </c>
      <c r="H317" s="14" t="n">
        <v>3.2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ВЕТЧ.ОСОБАЯ Коровино вар п/о</t>
        </is>
      </c>
      <c r="C318" s="30" t="inlineStr">
        <is>
          <t>КГ</t>
        </is>
      </c>
      <c r="D318" s="47" t="n">
        <v>1001094896026</v>
      </c>
      <c r="E318" s="24" t="n"/>
      <c r="F318" s="23" t="n">
        <v>2.05</v>
      </c>
      <c r="G318" s="23">
        <f>E318</f>
        <v/>
      </c>
      <c r="H318" s="14" t="n">
        <v>4.1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ВЕТЧ.ФИРМЕННАЯ С ИНДЕЙКОЙ п/о</t>
        </is>
      </c>
      <c r="C319" s="30" t="inlineStr">
        <is>
          <t>КГ</t>
        </is>
      </c>
      <c r="D319" s="47" t="n">
        <v>1001094966025</v>
      </c>
      <c r="E319" s="24" t="n"/>
      <c r="F319" s="23" t="n">
        <v>3</v>
      </c>
      <c r="G319" s="23">
        <f>E319</f>
        <v/>
      </c>
      <c r="H319" s="14" t="n">
        <v>6</v>
      </c>
      <c r="I319" s="14" t="n">
        <v>60</v>
      </c>
      <c r="J319" s="33" t="n"/>
    </row>
    <row r="320" ht="16.5" customHeight="1">
      <c r="A320" s="66">
        <f>RIGHT(D320,4)</f>
        <v/>
      </c>
      <c r="B320" s="57" t="inlineStr">
        <is>
          <t>ВЕТЧ.ДОМАШНЯЯ Папа может п/о</t>
        </is>
      </c>
      <c r="C320" s="30" t="inlineStr">
        <is>
          <t>КГ</t>
        </is>
      </c>
      <c r="D320" s="47" t="n">
        <v>1001092645887</v>
      </c>
      <c r="E320" s="24" t="n"/>
      <c r="F320" s="23" t="n">
        <v>1.5</v>
      </c>
      <c r="G320" s="23">
        <f>E320</f>
        <v/>
      </c>
      <c r="H320" s="14" t="n">
        <v>6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ВЕТЧ.ИЗ ЛОПАТКИ Папа может п/о</t>
        </is>
      </c>
      <c r="C321" s="30" t="inlineStr">
        <is>
          <t>КГ</t>
        </is>
      </c>
      <c r="D321" s="47" t="n">
        <v>1001092675224</v>
      </c>
      <c r="E321" s="24" t="n"/>
      <c r="F321" s="23" t="n">
        <v>1.517</v>
      </c>
      <c r="G321" s="23">
        <f>E321</f>
        <v/>
      </c>
      <c r="H321" s="14" t="n">
        <v>4.55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ВЕТЧ.МРАМОРНАЯ в/у_45с</t>
        </is>
      </c>
      <c r="C322" s="30" t="inlineStr">
        <is>
          <t>КГ</t>
        </is>
      </c>
      <c r="D322" s="47" t="n">
        <v>1001092436470</v>
      </c>
      <c r="E322" s="24" t="n"/>
      <c r="F322" s="23" t="n">
        <v>1.225</v>
      </c>
      <c r="G322" s="23">
        <f>E322</f>
        <v/>
      </c>
      <c r="H322" s="14" t="n">
        <v>4.9</v>
      </c>
      <c r="I322" s="14" t="n">
        <v>45</v>
      </c>
      <c r="J322" s="33" t="n"/>
    </row>
    <row r="323" ht="16.5" customHeight="1">
      <c r="A323" s="66">
        <f>RIGHT(D323,4)</f>
        <v/>
      </c>
      <c r="B323" s="57" t="inlineStr">
        <is>
          <t>ВЕТЧ.МЯСНАЯ Папа может п/о</t>
        </is>
      </c>
      <c r="C323" s="30" t="inlineStr">
        <is>
          <t>КГ</t>
        </is>
      </c>
      <c r="D323" s="47" t="n">
        <v>1001092485452</v>
      </c>
      <c r="E323" s="24" t="n">
        <v>50</v>
      </c>
      <c r="F323" s="23" t="n">
        <v>1.367</v>
      </c>
      <c r="G323" s="23">
        <f>E323</f>
        <v/>
      </c>
      <c r="H323" s="14" t="n">
        <v>4.1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ВЕТЧ.С ИНДЕЙКОЙ Папа может п/о</t>
        </is>
      </c>
      <c r="C324" s="30" t="inlineStr">
        <is>
          <t>КГ</t>
        </is>
      </c>
      <c r="D324" s="47" t="n">
        <v>1001093345634</v>
      </c>
      <c r="E324" s="24" t="n"/>
      <c r="F324" s="23" t="n">
        <v>1.017</v>
      </c>
      <c r="G324" s="23">
        <f>E324</f>
        <v/>
      </c>
      <c r="H324" s="14" t="n">
        <v>6.1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Коровино п/о</t>
        </is>
      </c>
      <c r="C325" s="30" t="inlineStr">
        <is>
          <t>КГ</t>
        </is>
      </c>
      <c r="D325" s="47" t="n">
        <v>1001093346480</v>
      </c>
      <c r="E325" s="24" t="n"/>
      <c r="F325" s="23" t="n">
        <v>1.325</v>
      </c>
      <c r="G325" s="23">
        <f>E325</f>
        <v/>
      </c>
      <c r="H325" s="14" t="n">
        <v>5.3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ВЕТЧ.С ИНДЕЙКОЙ Коровино п/о 0.8кг 12шт.</t>
        </is>
      </c>
      <c r="C326" s="30" t="inlineStr">
        <is>
          <t>ШТ</t>
        </is>
      </c>
      <c r="D326" s="47" t="n">
        <v>1001093346504</v>
      </c>
      <c r="E326" s="24" t="n"/>
      <c r="F326" s="23" t="n">
        <v>0.8</v>
      </c>
      <c r="G326" s="23">
        <f>E326*F326</f>
        <v/>
      </c>
      <c r="H326" s="14" t="n">
        <v>9.6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ВЕТЧ.ФИЛЕЙНАЯ Папа может п/о 400*6</t>
        </is>
      </c>
      <c r="C327" s="30" t="inlineStr">
        <is>
          <t>ШТ</t>
        </is>
      </c>
      <c r="D327" s="47" t="n">
        <v>1001092686196</v>
      </c>
      <c r="E327" s="24" t="n"/>
      <c r="F327" s="23" t="n">
        <v>0.4</v>
      </c>
      <c r="G327" s="23">
        <f>E327*F327</f>
        <v/>
      </c>
      <c r="H327" s="14" t="n">
        <v>2.4</v>
      </c>
      <c r="I327" s="14" t="n">
        <v>60</v>
      </c>
      <c r="J327" s="33" t="n"/>
    </row>
    <row r="328" ht="16.5" customHeight="1">
      <c r="A328" s="66">
        <f>RIGHT(D328,4)</f>
        <v/>
      </c>
      <c r="B328" s="57" t="inlineStr">
        <is>
          <t>ВЕТЧ.С ИНДЕЙКОЙ Папа может п/о 400*6</t>
        </is>
      </c>
      <c r="C328" s="30" t="inlineStr">
        <is>
          <t>ШТ</t>
        </is>
      </c>
      <c r="D328" s="47" t="n">
        <v>1001093345495</v>
      </c>
      <c r="E328" s="24" t="n"/>
      <c r="F328" s="23" t="n">
        <v>0.4</v>
      </c>
      <c r="G328" s="23">
        <f>E328*F328</f>
        <v/>
      </c>
      <c r="H328" s="14" t="n">
        <v>2.4</v>
      </c>
      <c r="I328" s="14" t="n">
        <v>60</v>
      </c>
      <c r="J328" s="33" t="n"/>
    </row>
    <row r="329" ht="16.5" customHeight="1">
      <c r="A329" s="66">
        <f>RIGHT(D329,4)</f>
        <v/>
      </c>
      <c r="B329" s="57" t="inlineStr">
        <is>
          <t>ВЕТЧ.ИЗ ЛОПАТКИ Папа может п/о 400*6</t>
        </is>
      </c>
      <c r="C329" s="30" t="inlineStr">
        <is>
          <t>ШТ</t>
        </is>
      </c>
      <c r="D329" s="47" t="n">
        <v>1001092676027</v>
      </c>
      <c r="E329" s="24" t="n"/>
      <c r="F329" s="23" t="n">
        <v>0.4</v>
      </c>
      <c r="G329" s="23">
        <f>E329*F329</f>
        <v/>
      </c>
      <c r="H329" s="14" t="n">
        <v>2.4</v>
      </c>
      <c r="I329" s="14" t="n">
        <v>60</v>
      </c>
      <c r="J329" s="33" t="n"/>
    </row>
    <row r="330" ht="16.5" customHeight="1">
      <c r="A330" s="66">
        <f>RIGHT(D330,4)</f>
        <v/>
      </c>
      <c r="B330" s="57" t="inlineStr">
        <is>
          <t>ВЕТЧ.МРАМОРНАЯ в/у срез 0.3кг 6шт_45с</t>
        </is>
      </c>
      <c r="C330" s="30" t="inlineStr">
        <is>
          <t>ШТ</t>
        </is>
      </c>
      <c r="D330" s="47" t="n">
        <v>1001092436495</v>
      </c>
      <c r="E330" s="24" t="n"/>
      <c r="F330" s="23" t="n">
        <v>0.3</v>
      </c>
      <c r="G330" s="23">
        <f>E330*F330</f>
        <v/>
      </c>
      <c r="H330" s="14" t="n">
        <v>1.8</v>
      </c>
      <c r="I330" s="14" t="n">
        <v>45</v>
      </c>
      <c r="J330" s="33" t="n"/>
    </row>
    <row r="331" ht="16.5" customHeight="1">
      <c r="A331" s="66">
        <f>RIGHT(D331,4)</f>
        <v/>
      </c>
      <c r="B331" s="57" t="inlineStr">
        <is>
          <t>ВЕТЧ.РУБЛЕНАЯ ПМ в/у срез 0.3кг 6шт.</t>
        </is>
      </c>
      <c r="C331" s="30" t="inlineStr">
        <is>
          <t>ШТ</t>
        </is>
      </c>
      <c r="D331" s="47" t="n">
        <v>1001093316411</v>
      </c>
      <c r="E331" s="24" t="n"/>
      <c r="F331" s="23" t="n">
        <v>0.3</v>
      </c>
      <c r="G331" s="23">
        <f>E331*F331</f>
        <v/>
      </c>
      <c r="H331" s="14" t="n">
        <v>1.8</v>
      </c>
      <c r="I331" s="14" t="n">
        <v>45</v>
      </c>
      <c r="J331" s="33" t="n"/>
    </row>
    <row r="332" ht="16.5" customHeight="1" thickBot="1">
      <c r="A332" s="66">
        <f>RIGHT(D332,4)</f>
        <v/>
      </c>
      <c r="B332" s="57" t="inlineStr">
        <is>
          <t>ВЕТЧ.ОРИГИНАЛЬНАЯ вар ц/о в/у</t>
        </is>
      </c>
      <c r="C332" s="30" t="inlineStr">
        <is>
          <t>КГ</t>
        </is>
      </c>
      <c r="D332" s="47" t="n">
        <v>1001094775984</v>
      </c>
      <c r="E332" s="24" t="n"/>
      <c r="F332" s="23" t="n">
        <v>1.6</v>
      </c>
      <c r="G332" s="23">
        <f>E332</f>
        <v/>
      </c>
      <c r="H332" s="14" t="n">
        <v>6.4</v>
      </c>
      <c r="I332" s="14" t="n">
        <v>30</v>
      </c>
      <c r="J332" s="33" t="n"/>
    </row>
    <row r="333" ht="16.5" customHeight="1" thickBot="1" thickTop="1">
      <c r="A333" s="66">
        <f>RIGHT(D333,4)</f>
        <v/>
      </c>
      <c r="B333" s="52" t="inlineStr">
        <is>
          <t>Копчености варенокопченые</t>
        </is>
      </c>
      <c r="C333" s="52" t="n"/>
      <c r="D333" s="52" t="n"/>
      <c r="E333" s="52" t="n"/>
      <c r="F333" s="52" t="n"/>
      <c r="G333" s="23">
        <f>E333*F333</f>
        <v/>
      </c>
      <c r="H333" s="52" t="n"/>
      <c r="I333" s="52" t="n"/>
      <c r="J333" s="53" t="n"/>
    </row>
    <row r="334" ht="15.75" customHeight="1" thickTop="1">
      <c r="A334" s="66">
        <f>RIGHT(D334,4)</f>
        <v/>
      </c>
      <c r="B334" s="42" t="inlineStr">
        <is>
          <t>ГРУДИНКА КЛАССИЧЕСКАЯ к/в с/в в/у 1/100</t>
        </is>
      </c>
      <c r="C334" s="30" t="inlineStr">
        <is>
          <t>шт</t>
        </is>
      </c>
      <c r="D334" s="27" t="n">
        <v>1001224186655</v>
      </c>
      <c r="E334" s="24" t="n"/>
      <c r="F334" s="23" t="n"/>
      <c r="G334" s="23">
        <f>E334*F334</f>
        <v/>
      </c>
      <c r="H334" s="14" t="n">
        <v>0.1</v>
      </c>
      <c r="I334" s="14" t="n">
        <v>45</v>
      </c>
      <c r="J334" s="33" t="n"/>
    </row>
    <row r="335">
      <c r="A335" s="66">
        <f>RIGHT(D335,4)</f>
        <v/>
      </c>
      <c r="B335" s="42" t="inlineStr">
        <is>
          <t>КАРБОНАД к/в с/н в/у 1/150 8шт.</t>
        </is>
      </c>
      <c r="C335" s="30" t="inlineStr">
        <is>
          <t>ШТ</t>
        </is>
      </c>
      <c r="D335" s="27" t="n">
        <v>1001225156500</v>
      </c>
      <c r="E335" s="24" t="n"/>
      <c r="F335" s="23" t="n">
        <v>0.15</v>
      </c>
      <c r="G335" s="23">
        <f>E335*F335</f>
        <v/>
      </c>
      <c r="H335" s="14" t="n">
        <v>1.2</v>
      </c>
      <c r="I335" s="14" t="n">
        <v>45</v>
      </c>
      <c r="J335" s="33" t="n"/>
    </row>
    <row r="336">
      <c r="A336" s="66">
        <f>RIGHT(D336,4)</f>
        <v/>
      </c>
      <c r="B336" s="42" t="inlineStr">
        <is>
          <t>КОРЕЙКА ПО-ОСТ.к/в в/с с/н в/у 1/150_45с</t>
        </is>
      </c>
      <c r="C336" s="30" t="inlineStr">
        <is>
          <t>ШТ</t>
        </is>
      </c>
      <c r="D336" s="27" t="n">
        <v>1001220286279</v>
      </c>
      <c r="E336" s="24" t="n"/>
      <c r="F336" s="23" t="n">
        <v>0.15</v>
      </c>
      <c r="G336" s="23">
        <f>E336*F336</f>
        <v/>
      </c>
      <c r="H336" s="14" t="n">
        <v>1.2</v>
      </c>
      <c r="I336" s="14" t="n">
        <v>45</v>
      </c>
      <c r="J336" s="33" t="n"/>
    </row>
    <row r="337">
      <c r="A337" s="66">
        <f>RIGHT(D337,4)</f>
        <v/>
      </c>
      <c r="B337" s="42" t="inlineStr">
        <is>
          <t>СВИНИНА МАДЕРА с/к с/н в/у 1/100</t>
        </is>
      </c>
      <c r="C337" s="30" t="inlineStr">
        <is>
          <t>шт</t>
        </is>
      </c>
      <c r="D337" s="27" t="n">
        <v>1001234146448</v>
      </c>
      <c r="E337" s="24" t="n">
        <v>150</v>
      </c>
      <c r="F337" s="23" t="n">
        <v>0.1</v>
      </c>
      <c r="G337" s="23">
        <f>E337*F337</f>
        <v/>
      </c>
      <c r="H337" s="14" t="n">
        <v>1</v>
      </c>
      <c r="I337" s="14" t="n">
        <v>45</v>
      </c>
      <c r="J337" s="33" t="n"/>
    </row>
    <row r="338" ht="16.5" customHeight="1">
      <c r="A338" s="66">
        <f>RIGHT(D338,4)</f>
        <v/>
      </c>
      <c r="B338" s="42" t="inlineStr">
        <is>
          <t>СВИНИНА ПО-ДОМАШНЕМУ к/в мл/к в/у 0.3кг</t>
        </is>
      </c>
      <c r="C338" s="30" t="inlineStr">
        <is>
          <t>шт</t>
        </is>
      </c>
      <c r="D338" s="27" t="n">
        <v>1001084216206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45</v>
      </c>
      <c r="J338" s="33" t="n"/>
    </row>
    <row r="339" ht="16.5" customHeight="1">
      <c r="A339" s="66">
        <f>RIGHT(D339,4)</f>
        <v/>
      </c>
      <c r="B339" s="42" t="inlineStr">
        <is>
          <t>СВИНИНА ДЕЛИКАТЕСНАЯ к/в мл/к в/у 0.3кг</t>
        </is>
      </c>
      <c r="C339" s="30" t="inlineStr">
        <is>
          <t>ШТ</t>
        </is>
      </c>
      <c r="D339" s="27" t="n">
        <v>1001082576281</v>
      </c>
      <c r="E339" s="24" t="n"/>
      <c r="F339" s="23" t="n">
        <v>0.3</v>
      </c>
      <c r="G339" s="23">
        <f>E339*F339</f>
        <v/>
      </c>
      <c r="H339" s="14" t="n"/>
      <c r="I339" s="14" t="n"/>
      <c r="J339" s="33" t="n"/>
    </row>
    <row r="340" ht="16.5" customHeight="1">
      <c r="A340" s="66">
        <f>RIGHT(D340,4)</f>
        <v/>
      </c>
      <c r="B340" s="42" t="inlineStr">
        <is>
          <t>КАРБОНAД СТОЛИЧНЫЙ к/в кр/к в/у_45с</t>
        </is>
      </c>
      <c r="C340" s="30" t="inlineStr">
        <is>
          <t>шт</t>
        </is>
      </c>
      <c r="D340" s="27" t="n">
        <v>1001080346489</v>
      </c>
      <c r="E340" s="24" t="n"/>
      <c r="F340" s="23" t="n">
        <v>1.375</v>
      </c>
      <c r="G340" s="23">
        <f>E340*F340</f>
        <v/>
      </c>
      <c r="H340" s="14" t="n">
        <v>5.5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РЕБРЫШКИ к/в в/у_30c</t>
        </is>
      </c>
      <c r="C341" s="30" t="inlineStr">
        <is>
          <t>шт</t>
        </is>
      </c>
      <c r="D341" s="27" t="n">
        <v>1001081596620</v>
      </c>
      <c r="E341" s="24" t="n"/>
      <c r="F341" s="23" t="n">
        <v>1.134</v>
      </c>
      <c r="G341" s="23">
        <f>E341*F341</f>
        <v/>
      </c>
      <c r="H341" s="14" t="n">
        <v>3.4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САЛО СОЛЕНОЕ С ЧЕРНЫМ ПЕРЦЕМ мл/к в/у</t>
        </is>
      </c>
      <c r="C342" s="30" t="inlineStr">
        <is>
          <t>шт</t>
        </is>
      </c>
      <c r="D342" s="27" t="n">
        <v>1001084856008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40</v>
      </c>
      <c r="J342" s="33" t="n"/>
    </row>
    <row r="343" ht="16.5" customHeight="1">
      <c r="A343" s="66">
        <f>RIGHT(D343,4)</f>
        <v/>
      </c>
      <c r="B343" s="42" t="inlineStr">
        <is>
          <t>ШЕЙКА КОПЧЕНАЯ ПМ к/в кр/к в/у</t>
        </is>
      </c>
      <c r="C343" s="30" t="inlineStr">
        <is>
          <t>шт</t>
        </is>
      </c>
      <c r="D343" s="27" t="n">
        <v>1001083426235</v>
      </c>
      <c r="E343" s="24" t="n"/>
      <c r="F343" s="23" t="n">
        <v>1.234</v>
      </c>
      <c r="G343" s="23">
        <f>E343*F343</f>
        <v/>
      </c>
      <c r="H343" s="14" t="n">
        <v>3.7</v>
      </c>
      <c r="I343" s="14" t="n">
        <v>45</v>
      </c>
      <c r="J343" s="33" t="n"/>
    </row>
    <row r="344" ht="16.5" customHeight="1">
      <c r="A344" s="66">
        <f>RIGHT(D344,4)</f>
        <v/>
      </c>
      <c r="B344" s="42" t="inlineStr">
        <is>
          <t>ГРУДИНКА ОСОБAЯ к/в мл/к в/у 0.3кг_45с</t>
        </is>
      </c>
      <c r="C344" s="30" t="inlineStr">
        <is>
          <t>шт</t>
        </is>
      </c>
      <c r="D344" s="27" t="n">
        <v>1001080296277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3" t="n"/>
    </row>
    <row r="345" ht="16.5" customHeight="1">
      <c r="A345" s="66">
        <f>RIGHT(D345,4)</f>
        <v/>
      </c>
      <c r="B345" s="42" t="inlineStr">
        <is>
          <t>ДЫМОВИЦА ИЗ ОКОРОКА к/в мл/к в/у 0.3кг</t>
        </is>
      </c>
      <c r="C345" s="30" t="inlineStr">
        <is>
          <t>шт</t>
        </is>
      </c>
      <c r="D345" s="27" t="n">
        <v>1001080216842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30</v>
      </c>
      <c r="J345" s="33" t="n"/>
    </row>
    <row r="346" ht="16.5" customHeight="1">
      <c r="A346" s="66">
        <f>RIGHT(D346,4)</f>
        <v/>
      </c>
      <c r="B346" s="42" t="inlineStr">
        <is>
          <t>КАРБОНАД СТОЛИЧНЫЙ к/в м/к в/у 0.3кг_45с</t>
        </is>
      </c>
      <c r="C346" s="30" t="inlineStr">
        <is>
          <t>шт</t>
        </is>
      </c>
      <c r="D346" s="27" t="n">
        <v>1001080346488</v>
      </c>
      <c r="E346" s="24" t="n"/>
      <c r="F346" s="23" t="n">
        <v>0.3</v>
      </c>
      <c r="G346" s="23">
        <f>E346*F346</f>
        <v/>
      </c>
      <c r="H346" s="14" t="n">
        <v>1.8</v>
      </c>
      <c r="I346" s="14" t="n">
        <v>45</v>
      </c>
      <c r="J346" s="33" t="n"/>
    </row>
    <row r="347" ht="16.5" customHeight="1">
      <c r="A347" s="66">
        <f>RIGHT(D347,4)</f>
        <v/>
      </c>
      <c r="B347" s="42" t="inlineStr">
        <is>
          <t>КАРБОНАД СТОЛИЧНЫЙ к/в мл/к в/у 300*5</t>
        </is>
      </c>
      <c r="C347" s="30" t="inlineStr">
        <is>
          <t>шт</t>
        </is>
      </c>
      <c r="D347" s="27" t="n">
        <v>1001080346640</v>
      </c>
      <c r="E347" s="24" t="n"/>
      <c r="F347" s="23" t="n">
        <v>0.3</v>
      </c>
      <c r="G347" s="23">
        <f>E347*F347</f>
        <v/>
      </c>
      <c r="H347" s="14" t="n">
        <v>1.5</v>
      </c>
      <c r="I347" s="14" t="n">
        <v>45</v>
      </c>
      <c r="J347" s="33" t="n"/>
    </row>
    <row r="348" ht="16.5" customHeight="1">
      <c r="A348" s="67">
        <f>RIGHT(D348,4)</f>
        <v/>
      </c>
      <c r="B348" s="65" t="inlineStr">
        <is>
          <t>КАРБОНАД ЮБИЛЕЙHЫЙ к/в в/с м/к в/у 300*6</t>
        </is>
      </c>
      <c r="C348" s="60" t="inlineStr">
        <is>
          <t>шт</t>
        </is>
      </c>
      <c r="D348" s="61" t="n">
        <v>1001085156487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30</v>
      </c>
      <c r="J348" s="33" t="n"/>
    </row>
    <row r="349" ht="16.5" customHeight="1">
      <c r="A349" s="66">
        <f>RIGHT(D349,4)</f>
        <v/>
      </c>
      <c r="B349" s="42" t="inlineStr">
        <is>
          <t>КАРБОНАД Маркет к/в мл/к в/у 0.3кг</t>
        </is>
      </c>
      <c r="C349" s="30" t="inlineStr">
        <is>
          <t>шт</t>
        </is>
      </c>
      <c r="D349" s="27" t="n">
        <v>1001085156444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ОКОРОК КОПЧЕНЫЙ к/в мл/к в/у 300*6</t>
        </is>
      </c>
      <c r="C350" s="30" t="inlineStr">
        <is>
          <t>шт</t>
        </is>
      </c>
      <c r="D350" s="27" t="n">
        <v>1001083444819</v>
      </c>
      <c r="E350" s="24" t="n"/>
      <c r="F350" s="23" t="n">
        <v>0.4</v>
      </c>
      <c r="G350" s="23">
        <f>E350*F350</f>
        <v/>
      </c>
      <c r="H350" s="14" t="n">
        <v>2.4</v>
      </c>
      <c r="I350" s="14" t="n">
        <v>30</v>
      </c>
      <c r="J350" s="33" t="n"/>
    </row>
    <row r="351" ht="16.5" customHeight="1">
      <c r="A351" s="66">
        <f>RIGHT(D351,4)</f>
        <v/>
      </c>
      <c r="B351" s="42" t="inlineStr">
        <is>
          <t>РУЛЕТ С ИТАЛ.ТРАВАМИ к/в мл/к в/у 300*6</t>
        </is>
      </c>
      <c r="C351" s="30" t="inlineStr">
        <is>
          <t>шт</t>
        </is>
      </c>
      <c r="D351" s="27" t="n">
        <v>1001084845938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ШЕЙКА КОПЧЕНАЯ ПМ к/в мл/к в/у 300*6</t>
        </is>
      </c>
      <c r="C352" s="30" t="inlineStr">
        <is>
          <t>шт</t>
        </is>
      </c>
      <c r="D352" s="27" t="n">
        <v>1001083424691</v>
      </c>
      <c r="E352" s="24" t="n"/>
      <c r="F352" s="23" t="n">
        <v>0.3</v>
      </c>
      <c r="G352" s="23">
        <f>E352*F352</f>
        <v/>
      </c>
      <c r="H352" s="14" t="n">
        <v>1.8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ШПИК С ЧЕСНОК.И ПЕРЦЕМ к/в в/у 0.3кг_45c</t>
        </is>
      </c>
      <c r="C353" s="30" t="inlineStr">
        <is>
          <t>шт</t>
        </is>
      </c>
      <c r="D353" s="27" t="n">
        <v>1001084226492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45</v>
      </c>
      <c r="J353" s="33" t="n"/>
    </row>
    <row r="354" ht="16.5" customHeight="1">
      <c r="A354" s="66">
        <f>RIGHT(D354,4)</f>
        <v/>
      </c>
      <c r="B354" s="42" t="inlineStr">
        <is>
          <t>ШПИК С ЧЕСНОК.И ПЕРЦЕМ к/в в/у 0.5кг_45с</t>
        </is>
      </c>
      <c r="C354" s="30" t="inlineStr">
        <is>
          <t>шт</t>
        </is>
      </c>
      <c r="D354" s="27" t="n">
        <v>1001084226493</v>
      </c>
      <c r="E354" s="24" t="n"/>
      <c r="F354" s="23" t="n">
        <v>0.5</v>
      </c>
      <c r="G354" s="23">
        <f>E354*F354</f>
        <v/>
      </c>
      <c r="H354" s="14" t="n">
        <v>3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СВИНИНА ПО-ДОМАШНЕМУ  к/в мл/к в/у 0.5кг</t>
        </is>
      </c>
      <c r="C355" s="30" t="inlineStr">
        <is>
          <t>шт</t>
        </is>
      </c>
      <c r="D355" s="27" t="n">
        <v>1001084214814</v>
      </c>
      <c r="E355" s="24" t="n"/>
      <c r="F355" s="23" t="n">
        <v>0.5</v>
      </c>
      <c r="G355" s="23">
        <f>E355*F355</f>
        <v/>
      </c>
      <c r="H355" s="14" t="n">
        <v>3</v>
      </c>
      <c r="I355" s="14" t="n">
        <v>30</v>
      </c>
      <c r="J355" s="33" t="n"/>
    </row>
    <row r="356" ht="16.5" customHeight="1">
      <c r="A356" s="66">
        <f>RIGHT(D356,4)</f>
        <v/>
      </c>
      <c r="B356" s="42" t="inlineStr">
        <is>
          <t>ДЫМОВИЦА ИЗ ЛОПАТКИ ПМ к/в с/н в/у 1/150</t>
        </is>
      </c>
      <c r="C356" s="30" t="inlineStr">
        <is>
          <t>шт</t>
        </is>
      </c>
      <c r="D356" s="27" t="n">
        <v>1001220226208</v>
      </c>
      <c r="E356" s="24" t="n"/>
      <c r="F356" s="23" t="n">
        <v>0.15</v>
      </c>
      <c r="G356" s="23">
        <f>E356*F356</f>
        <v/>
      </c>
      <c r="H356" s="14" t="n">
        <v>1.5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ДЫМОВИЦА ИЗ ЛОП.Маркет к/в с/н в/у 1/100</t>
        </is>
      </c>
      <c r="C357" s="30" t="inlineStr">
        <is>
          <t>шт</t>
        </is>
      </c>
      <c r="D357" s="27" t="n">
        <v>1001220226477</v>
      </c>
      <c r="E357" s="24" t="n"/>
      <c r="F357" s="23" t="n">
        <v>0.1</v>
      </c>
      <c r="G357" s="23">
        <f>E357*F357</f>
        <v/>
      </c>
      <c r="H357" s="14" t="n">
        <v>1.4</v>
      </c>
      <c r="I357" s="14" t="n">
        <v>30</v>
      </c>
      <c r="J357" s="33" t="n"/>
    </row>
    <row r="358" ht="16.5" customHeight="1">
      <c r="A358" s="66">
        <f>RIGHT(D358,4)</f>
        <v/>
      </c>
      <c r="B358" s="42" t="inlineStr">
        <is>
          <t>БАЛЫК к/в с/н в/у 1/100 10шт.</t>
        </is>
      </c>
      <c r="C358" s="30" t="inlineStr">
        <is>
          <t>шт</t>
        </is>
      </c>
      <c r="D358" s="27" t="n">
        <v>1001225206499</v>
      </c>
      <c r="E358" s="24" t="n"/>
      <c r="F358" s="23" t="n">
        <v>0.1</v>
      </c>
      <c r="G358" s="23">
        <f>E358*F358</f>
        <v/>
      </c>
      <c r="H358" s="14" t="n">
        <v>1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БАЛЫК ЮБИЛЕЙНЫЙ к/в с/н в/у 1/100 8шт.</t>
        </is>
      </c>
      <c r="C359" s="30" t="inlineStr">
        <is>
          <t>шт</t>
        </is>
      </c>
      <c r="D359" s="27" t="n">
        <v>1001225016137</v>
      </c>
      <c r="E359" s="24" t="n"/>
      <c r="F359" s="23" t="n">
        <v>0.1</v>
      </c>
      <c r="G359" s="23">
        <f>E359*F359</f>
        <v/>
      </c>
      <c r="H359" s="14" t="n">
        <v>0.8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КАРБОНАД ЮБИЛ.к/в в/с с/н в/у 1/150_45с</t>
        </is>
      </c>
      <c r="C360" s="30" t="inlineStr">
        <is>
          <t>шт</t>
        </is>
      </c>
      <c r="D360" s="27" t="n">
        <v>1001225156500</v>
      </c>
      <c r="E360" s="24" t="n"/>
      <c r="F360" s="23" t="n">
        <v>0.15</v>
      </c>
      <c r="G360" s="23">
        <f>E360*F360</f>
        <v/>
      </c>
      <c r="H360" s="14" t="n">
        <v>1.2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КАРБОНАД Маркет к/в с/н в/у 1/100 10шт.</t>
        </is>
      </c>
      <c r="C361" s="30" t="inlineStr">
        <is>
          <t>шт</t>
        </is>
      </c>
      <c r="D361" s="27" t="n">
        <v>1001225156476</v>
      </c>
      <c r="E361" s="24" t="n"/>
      <c r="F361" s="23" t="n">
        <v>0.1</v>
      </c>
      <c r="G361" s="23">
        <f>E361*F361</f>
        <v/>
      </c>
      <c r="H361" s="14" t="n">
        <v>1</v>
      </c>
      <c r="I361" s="14" t="n">
        <v>45</v>
      </c>
      <c r="J361" s="33" t="n"/>
    </row>
    <row r="362" ht="16.5" customHeight="1">
      <c r="A362" s="66">
        <f>RIGHT(D362,4)</f>
        <v/>
      </c>
      <c r="B362" s="42" t="inlineStr">
        <is>
          <t>ГРУДИНКА ОСОБАЯ к/в с/н в/у 1/150_45с</t>
        </is>
      </c>
      <c r="C362" s="30" t="inlineStr">
        <is>
          <t>шт</t>
        </is>
      </c>
      <c r="D362" s="27" t="n">
        <v>1001220296278</v>
      </c>
      <c r="E362" s="24" t="n"/>
      <c r="F362" s="23" t="n">
        <v>0.15</v>
      </c>
      <c r="G362" s="23">
        <f>E362*F362</f>
        <v/>
      </c>
      <c r="H362" s="14" t="n">
        <v>1.2</v>
      </c>
      <c r="I362" s="14" t="n">
        <v>45</v>
      </c>
      <c r="J362" s="33" t="n"/>
    </row>
    <row r="363" ht="16.5" customHeight="1">
      <c r="A363" s="66">
        <f>RIGHT(D363,4)</f>
        <v/>
      </c>
      <c r="B363" s="42" t="inlineStr">
        <is>
          <t>ГРУДИНКА КЛАССИЧЕСКАЯ к/в с/н в/у 1/100</t>
        </is>
      </c>
      <c r="C363" s="30" t="inlineStr">
        <is>
          <t>шт</t>
        </is>
      </c>
      <c r="D363" s="27" t="n">
        <v>1001224186655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45</v>
      </c>
      <c r="J363" s="33" t="n"/>
    </row>
    <row r="364" ht="16.5" customHeight="1">
      <c r="A364" s="66">
        <f>RIGHT(D364,4)</f>
        <v/>
      </c>
      <c r="B364" s="42" t="inlineStr">
        <is>
          <t>СВИНИНА ДЕЛИКАТ. к/в с/н в/у 1/350_45с</t>
        </is>
      </c>
      <c r="C364" s="30" t="inlineStr">
        <is>
          <t>шт</t>
        </is>
      </c>
      <c r="D364" s="27" t="n">
        <v>1001222576582</v>
      </c>
      <c r="E364" s="24" t="n"/>
      <c r="F364" s="23" t="n">
        <v>0.35</v>
      </c>
      <c r="G364" s="23">
        <f>E364*F364</f>
        <v/>
      </c>
      <c r="H364" s="14" t="n">
        <v>2.1</v>
      </c>
      <c r="I364" s="14" t="n">
        <v>45</v>
      </c>
      <c r="J364" s="33" t="n"/>
    </row>
    <row r="365" ht="16.5" customHeight="1">
      <c r="A365" s="66">
        <f>RIGHT(D365,4)</f>
        <v/>
      </c>
      <c r="B365" s="42" t="inlineStr">
        <is>
          <t>БЕКОН с/к с/н в/у 1/180 10шт.</t>
        </is>
      </c>
      <c r="C365" s="30" t="inlineStr">
        <is>
          <t>шт</t>
        </is>
      </c>
      <c r="D365" s="27" t="n">
        <v>1001233296445</v>
      </c>
      <c r="E365" s="24" t="n">
        <v>100</v>
      </c>
      <c r="F365" s="23" t="n">
        <v>0.18</v>
      </c>
      <c r="G365" s="23">
        <f>E365*F365</f>
        <v/>
      </c>
      <c r="H365" s="14" t="n">
        <v>1.8</v>
      </c>
      <c r="I365" s="14" t="n">
        <v>45</v>
      </c>
      <c r="J365" s="33" t="n"/>
    </row>
    <row r="366" ht="16.5" customHeight="1" thickBot="1">
      <c r="A366" s="66">
        <f>RIGHT(D366,4)</f>
        <v/>
      </c>
      <c r="B366" s="42" t="inlineStr">
        <is>
          <t>МЯСО ПРАЗДНИЧНОЕ с/к с/н в/у 1/100 10шт.</t>
        </is>
      </c>
      <c r="C366" s="30" t="inlineStr">
        <is>
          <t>шт</t>
        </is>
      </c>
      <c r="D366" s="27" t="n">
        <v>1001234916449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3" t="n"/>
    </row>
    <row r="367" ht="16.5" customHeight="1" thickBot="1" thickTop="1">
      <c r="A367" s="66">
        <f>RIGHT(D367,4)</f>
        <v/>
      </c>
      <c r="B367" s="52" t="inlineStr">
        <is>
          <t>Паштеты</t>
        </is>
      </c>
      <c r="C367" s="52" t="n"/>
      <c r="D367" s="52" t="n"/>
      <c r="E367" s="52" t="n"/>
      <c r="F367" s="52" t="n"/>
      <c r="G367" s="23">
        <f>E367*F367</f>
        <v/>
      </c>
      <c r="H367" s="52" t="n"/>
      <c r="I367" s="52" t="n"/>
      <c r="J367" s="53" t="n"/>
    </row>
    <row r="368" ht="16.5" customFormat="1" customHeight="1" s="91" thickTop="1">
      <c r="A368" s="83" t="n">
        <v>6826</v>
      </c>
      <c r="B368" s="84" t="inlineStr">
        <is>
          <t>МЯСНОЙ пашт п/о 1/150 12шт.</t>
        </is>
      </c>
      <c r="C368" s="85" t="inlineStr">
        <is>
          <t>ШТ</t>
        </is>
      </c>
      <c r="D368" s="86" t="n">
        <v>1001100616826</v>
      </c>
      <c r="E368" s="87" t="n"/>
      <c r="F368" s="88" t="n">
        <v>0.15</v>
      </c>
      <c r="G368" s="88">
        <f>E368*F368</f>
        <v/>
      </c>
      <c r="H368" s="89" t="n">
        <v>2.4</v>
      </c>
      <c r="I368" s="89" t="n">
        <v>60</v>
      </c>
      <c r="J368" s="89" t="n"/>
      <c r="K368" s="90" t="n"/>
    </row>
    <row r="369" ht="16.5" customFormat="1" customHeight="1" s="91">
      <c r="A369" s="83" t="n">
        <v>6828</v>
      </c>
      <c r="B369" s="84" t="inlineStr">
        <is>
          <t>ПЕЧЕНОЧНЫЙ пашт п/о 1/150 12шт.</t>
        </is>
      </c>
      <c r="C369" s="85" t="inlineStr">
        <is>
          <t>ШТ</t>
        </is>
      </c>
      <c r="D369" s="86" t="n">
        <v>1001100626828</v>
      </c>
      <c r="E369" s="87" t="n"/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>
      <c r="A370" s="66">
        <f>RIGHT(D370,4)</f>
        <v/>
      </c>
      <c r="B370" s="93" t="inlineStr">
        <is>
          <t>КОНСЕРВЫ МЯС.ГОВЯДИНА ТУШЕНАЯ В/С 338г</t>
        </is>
      </c>
      <c r="C370" s="30" t="inlineStr">
        <is>
          <t>ШТ</t>
        </is>
      </c>
      <c r="D370" s="27" t="n">
        <v>1001122283590</v>
      </c>
      <c r="E370" s="24" t="n"/>
      <c r="F370" s="23" t="n">
        <v>0.338</v>
      </c>
      <c r="G370" s="23">
        <f>E370*F370</f>
        <v/>
      </c>
      <c r="H370" s="14" t="n">
        <v>4.05</v>
      </c>
      <c r="I370" s="14" t="n">
        <v>3</v>
      </c>
      <c r="J370" s="33" t="n"/>
    </row>
    <row r="371" ht="16.5" customHeight="1">
      <c r="A371" s="66">
        <f>RIGHT(D371,4)</f>
        <v/>
      </c>
      <c r="B371" s="93" t="inlineStr">
        <is>
          <t>КОНСЕРВЫ МЯС.СВИНИНА ТУШЕНАЯ В/С 325г</t>
        </is>
      </c>
      <c r="C371" s="30" t="inlineStr">
        <is>
          <t>ШТ</t>
        </is>
      </c>
      <c r="D371" s="27" t="n">
        <v>1001123675024</v>
      </c>
      <c r="E371" s="24" t="n"/>
      <c r="F371" s="23" t="n">
        <v>0.325</v>
      </c>
      <c r="G371" s="23">
        <f>E371*F371</f>
        <v/>
      </c>
      <c r="H371" s="14" t="n">
        <v>5.85</v>
      </c>
      <c r="I371" s="14" t="n">
        <v>3</v>
      </c>
      <c r="J371" s="33" t="n"/>
    </row>
    <row r="372" ht="16.5" customHeight="1">
      <c r="A372" s="66">
        <f>RIGHT(D372,4)</f>
        <v/>
      </c>
      <c r="B372" s="93" t="inlineStr">
        <is>
          <t>ЛИВЕРНАЯ ОРИГИН. п/о 0.5кг 8шт.</t>
        </is>
      </c>
      <c r="C372" s="30" t="inlineStr">
        <is>
          <t>ШТ</t>
        </is>
      </c>
      <c r="D372" s="27" t="n">
        <v>1001102965716</v>
      </c>
      <c r="E372" s="24" t="n"/>
      <c r="F372" s="23" t="n">
        <v>0.5</v>
      </c>
      <c r="G372" s="23">
        <f>E372*F372</f>
        <v/>
      </c>
      <c r="H372" s="14" t="n">
        <v>4</v>
      </c>
      <c r="I372" s="14" t="n">
        <v>40</v>
      </c>
      <c r="J372" s="33" t="n"/>
    </row>
    <row r="373" ht="16.5" customFormat="1" customHeight="1" s="91" thickBot="1">
      <c r="A373" s="83">
        <f>RIGHT(D373,4)</f>
        <v/>
      </c>
      <c r="B373" s="84" t="inlineStr">
        <is>
          <t>НЕЖНЫЙ пашт п/о 1/150 12шт.</t>
        </is>
      </c>
      <c r="C373" s="85" t="inlineStr">
        <is>
          <t>ШТ</t>
        </is>
      </c>
      <c r="D373" s="86" t="n">
        <v>1001100606827</v>
      </c>
      <c r="E373" s="87" t="n"/>
      <c r="F373" s="88" t="n">
        <v>0.15</v>
      </c>
      <c r="G373" s="88">
        <f>E373*F373</f>
        <v/>
      </c>
      <c r="H373" s="89" t="n">
        <v>2.4</v>
      </c>
      <c r="I373" s="89" t="n">
        <v>60</v>
      </c>
      <c r="J373" s="89" t="n"/>
      <c r="K373" s="90" t="n"/>
    </row>
    <row r="374" ht="16.5" customHeight="1" thickBot="1" thickTop="1">
      <c r="A374" s="66">
        <f>RIGHT(D374,4)</f>
        <v/>
      </c>
      <c r="B374" s="52" t="inlineStr">
        <is>
          <t>Пельмени</t>
        </is>
      </c>
      <c r="C374" s="52" t="n"/>
      <c r="D374" s="52" t="n"/>
      <c r="E374" s="52" t="n"/>
      <c r="F374" s="52" t="n"/>
      <c r="G374" s="23">
        <f>E374*F374</f>
        <v/>
      </c>
      <c r="H374" s="52" t="n"/>
      <c r="I374" s="52" t="n"/>
      <c r="J374" s="53" t="n"/>
    </row>
    <row r="375" ht="16.5" customHeight="1" thickTop="1">
      <c r="A375" s="66">
        <f>RIGHT(D375,4)</f>
        <v/>
      </c>
      <c r="B375" s="42" t="inlineStr">
        <is>
          <t>ОСТАН.ТРАДИЦ. пельм кор.0.5кг зам._180с</t>
        </is>
      </c>
      <c r="C375" s="30" t="inlineStr">
        <is>
          <t>шт</t>
        </is>
      </c>
      <c r="D375" s="27" t="n">
        <v>1002112606314</v>
      </c>
      <c r="E375" s="24" t="n"/>
      <c r="F375" s="23" t="n">
        <v>0.5</v>
      </c>
      <c r="G375" s="23">
        <f>E375*F375</f>
        <v/>
      </c>
      <c r="H375" s="14" t="n">
        <v>8</v>
      </c>
      <c r="I375" s="14" t="n">
        <v>180</v>
      </c>
      <c r="J375" s="33" t="n"/>
    </row>
    <row r="376" ht="16.5" customHeight="1">
      <c r="A376" s="66">
        <f>RIGHT(D376,4)</f>
        <v/>
      </c>
      <c r="B376" s="42" t="inlineStr">
        <is>
          <t xml:space="preserve">ПЕЛЬМ.С АДЖИКОЙ пл.0.45кг зам. </t>
        </is>
      </c>
      <c r="C376" s="30" t="inlineStr">
        <is>
          <t>шт</t>
        </is>
      </c>
      <c r="D376" s="27" t="n">
        <v>1002115036155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 xml:space="preserve">ПЕЛЬМ.С БЕЛ.ГРИБАМИ пл.0.45кг зам. </t>
        </is>
      </c>
      <c r="C377" s="30" t="inlineStr">
        <is>
          <t>шт</t>
        </is>
      </c>
      <c r="D377" s="27" t="n">
        <v>1002115056157</v>
      </c>
      <c r="E377" s="24" t="n"/>
      <c r="F377" s="23" t="n">
        <v>0.45</v>
      </c>
      <c r="G377" s="23">
        <f>E377*F377</f>
        <v/>
      </c>
      <c r="H377" s="14" t="n">
        <v>3.6</v>
      </c>
      <c r="I377" s="14" t="n">
        <v>120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пельм.пл.0.9кг зам._180с</t>
        </is>
      </c>
      <c r="C378" s="30" t="inlineStr">
        <is>
          <t>шт</t>
        </is>
      </c>
      <c r="D378" s="27" t="n">
        <v>1002112606313</v>
      </c>
      <c r="E378" s="24" t="n"/>
      <c r="F378" s="23" t="n">
        <v>0.9</v>
      </c>
      <c r="G378" s="23">
        <f>E378*F378</f>
        <v/>
      </c>
      <c r="H378" s="14" t="n">
        <v>9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 xml:space="preserve">ПАПА МОЖЕТ! пельм.пл.0.42кг 10шт.зам. </t>
        </is>
      </c>
      <c r="C379" s="30" t="inlineStr">
        <is>
          <t>шт</t>
        </is>
      </c>
      <c r="D379" s="27" t="n">
        <v>1002112415648</v>
      </c>
      <c r="E379" s="24" t="n"/>
      <c r="F379" s="23" t="n">
        <v>0.42</v>
      </c>
      <c r="G379" s="23">
        <f>E379*F379</f>
        <v/>
      </c>
      <c r="H379" s="14" t="n">
        <v>4.2</v>
      </c>
      <c r="I379" s="14" t="n">
        <v>120</v>
      </c>
      <c r="J379" s="33" t="n"/>
    </row>
    <row r="380" ht="16.5" customHeight="1">
      <c r="A380" s="66">
        <f>RIGHT(D380,4)</f>
        <v/>
      </c>
      <c r="B380" s="42" t="inlineStr">
        <is>
          <t>30 ПЕЛЬМ.СО СЛ.МАСЛ.И ЗЕЛ.пл.0.45кг зам.</t>
        </is>
      </c>
      <c r="C380" s="30" t="inlineStr">
        <is>
          <t>шт</t>
        </is>
      </c>
      <c r="D380" s="27" t="n">
        <v>1002115046156</v>
      </c>
      <c r="E380" s="24" t="n"/>
      <c r="F380" s="23" t="n">
        <v>0.45</v>
      </c>
      <c r="G380" s="23">
        <f>E380*F380</f>
        <v/>
      </c>
      <c r="H380" s="14" t="n">
        <v>3.6</v>
      </c>
      <c r="I380" s="14" t="n">
        <v>120</v>
      </c>
      <c r="J380" s="33" t="n"/>
    </row>
    <row r="381" ht="16.5" customHeight="1">
      <c r="A381" s="66">
        <f>RIGHT(D381,4)</f>
        <v/>
      </c>
      <c r="B381" s="42" t="inlineStr">
        <is>
          <t>ОСТАНКИНСКИЕ пельм кор.0.5кг зам._180с</t>
        </is>
      </c>
      <c r="C381" s="30" t="inlineStr">
        <is>
          <t>шт</t>
        </is>
      </c>
      <c r="D381" s="27" t="n">
        <v>1002112696312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3" t="n"/>
    </row>
    <row r="382" ht="16.5" customHeight="1">
      <c r="A382" s="66">
        <f>RIGHT(D382,4)</f>
        <v/>
      </c>
      <c r="B382" s="42" t="inlineStr">
        <is>
          <t>ОСТАН.ТРАДИЦ. пельм кор.0.4кг зам.</t>
        </is>
      </c>
      <c r="C382" s="30" t="inlineStr">
        <is>
          <t>шт</t>
        </is>
      </c>
      <c r="D382" s="27" t="n">
        <v>1002112606440</v>
      </c>
      <c r="E382" s="24" t="n"/>
      <c r="F382" s="23" t="n">
        <v>0.4</v>
      </c>
      <c r="G382" s="23">
        <f>E382*F382</f>
        <v/>
      </c>
      <c r="H382" s="14" t="n">
        <v>6.4</v>
      </c>
      <c r="I382" s="14" t="n">
        <v>180</v>
      </c>
      <c r="J382" s="33" t="n"/>
    </row>
    <row r="383" ht="16.5" customHeight="1">
      <c r="A383" s="66">
        <f>RIGHT(D383,4)</f>
        <v/>
      </c>
      <c r="B383" s="42" t="inlineStr">
        <is>
          <t>ОСТАНКИНСКИЕ пельм кор.0.4кг зам.</t>
        </is>
      </c>
      <c r="C383" s="30" t="inlineStr">
        <is>
          <t>шт</t>
        </is>
      </c>
      <c r="D383" s="27" t="n">
        <v>1002112606613</v>
      </c>
      <c r="E383" s="24" t="n"/>
      <c r="F383" s="23" t="n">
        <v>0.4</v>
      </c>
      <c r="G383" s="23">
        <f>E383*F383</f>
        <v/>
      </c>
      <c r="H383" s="14" t="n">
        <v>6.4</v>
      </c>
      <c r="I383" s="14" t="n">
        <v>180</v>
      </c>
      <c r="J383" s="33" t="n"/>
    </row>
    <row r="384" ht="16.5" customHeight="1" thickBot="1">
      <c r="A384" s="66">
        <f>RIGHT(D384,4)</f>
        <v/>
      </c>
      <c r="B384" s="42" t="inlineStr">
        <is>
          <t>ПАПА МОЖЕТ! пельм кор.0.5кг зам._180с</t>
        </is>
      </c>
      <c r="C384" s="30" t="inlineStr">
        <is>
          <t>шт</t>
        </is>
      </c>
      <c r="D384" s="27" t="n">
        <v>1002112416311</v>
      </c>
      <c r="E384" s="24" t="n"/>
      <c r="F384" s="23" t="n">
        <v>0.5</v>
      </c>
      <c r="G384" s="23">
        <f>E384*F384</f>
        <v/>
      </c>
      <c r="H384" s="14" t="n">
        <v>8</v>
      </c>
      <c r="I384" s="14" t="n">
        <v>180</v>
      </c>
      <c r="J384" s="33" t="n"/>
    </row>
    <row r="385" ht="16.5" customHeight="1" thickBot="1" thickTop="1">
      <c r="A385" s="66">
        <f>RIGHT(D385,4)</f>
        <v/>
      </c>
      <c r="B385" s="52" t="inlineStr">
        <is>
          <t>Полуфабрикаты с картофелем</t>
        </is>
      </c>
      <c r="C385" s="52" t="n"/>
      <c r="D385" s="52" t="n"/>
      <c r="E385" s="52" t="n"/>
      <c r="F385" s="52" t="n"/>
      <c r="G385" s="23">
        <f>E385*F385</f>
        <v/>
      </c>
      <c r="H385" s="52" t="n"/>
      <c r="I385" s="52" t="n"/>
      <c r="J385" s="53" t="n"/>
    </row>
    <row r="386" ht="16.5" customHeight="1" thickBot="1" thickTop="1">
      <c r="A386" s="66">
        <f>RIGHT(D386,4)</f>
        <v/>
      </c>
      <c r="B386" s="42" t="inlineStr">
        <is>
          <t>С КАРТОФЕЛЕМ вареники кор.0.5кг зам_120</t>
        </is>
      </c>
      <c r="C386" s="30" t="inlineStr">
        <is>
          <t>шт</t>
        </is>
      </c>
      <c r="D386" s="27" t="n">
        <v>1002151784945</v>
      </c>
      <c r="E386" s="24" t="n"/>
      <c r="F386" s="23" t="n">
        <v>0.5</v>
      </c>
      <c r="G386" s="23">
        <f>E386*F386</f>
        <v/>
      </c>
      <c r="H386" s="14" t="n">
        <v>8</v>
      </c>
      <c r="I386" s="14" t="n">
        <v>120</v>
      </c>
      <c r="J386" s="33" t="n"/>
    </row>
    <row r="387" ht="16.5" customHeight="1" thickBot="1" thickTop="1">
      <c r="A387" s="66">
        <f>RIGHT(D387,4)</f>
        <v/>
      </c>
      <c r="B387" s="52" t="inlineStr">
        <is>
          <t>Блины</t>
        </is>
      </c>
      <c r="C387" s="52" t="n"/>
      <c r="D387" s="52" t="n"/>
      <c r="E387" s="52" t="n"/>
      <c r="F387" s="52" t="n"/>
      <c r="G387" s="23">
        <f>E387*F387</f>
        <v/>
      </c>
      <c r="H387" s="52" t="n"/>
      <c r="I387" s="52" t="n"/>
      <c r="J387" s="53" t="n"/>
    </row>
    <row r="388" ht="16.5" customHeight="1" thickTop="1">
      <c r="A388" s="66">
        <f>RIGHT(D388,4)</f>
        <v/>
      </c>
      <c r="B388" s="42" t="inlineStr">
        <is>
          <t>БЛИНЧ.С МЯСОМ пл.1/420 10шт.зам.</t>
        </is>
      </c>
      <c r="C388" s="30" t="inlineStr">
        <is>
          <t>ШТ</t>
        </is>
      </c>
      <c r="D388" s="27" t="n">
        <v>1002131151762</v>
      </c>
      <c r="E388" s="24" t="n"/>
      <c r="F388" s="23" t="n">
        <v>0.42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 С ТВОРОГОМ 1/420 12шт.зам.</t>
        </is>
      </c>
      <c r="C389" s="30" t="inlineStr">
        <is>
          <t>шт</t>
        </is>
      </c>
      <c r="D389" s="27" t="n">
        <v>1002131181764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6">
        <f>RIGHT(D390,4)</f>
        <v/>
      </c>
      <c r="B390" s="42" t="inlineStr">
        <is>
          <t>БЛИНЧ.С КУР.МЯСОМ пл.1/420 12шт.зам_120с</t>
        </is>
      </c>
      <c r="C390" s="30" t="inlineStr">
        <is>
          <t>шт</t>
        </is>
      </c>
      <c r="D390" s="27" t="n">
        <v>1002131144744</v>
      </c>
      <c r="E390" s="24" t="n"/>
      <c r="F390" s="23" t="n">
        <v>0.42</v>
      </c>
      <c r="G390" s="23">
        <f>E390*F390</f>
        <v/>
      </c>
      <c r="H390" s="14" t="n">
        <v>5.04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МЯСОМ пл.1/420 12шт.зам_120с</t>
        </is>
      </c>
      <c r="C391" s="30" t="inlineStr">
        <is>
          <t>шт</t>
        </is>
      </c>
      <c r="D391" s="27" t="n">
        <v>1002131154741</v>
      </c>
      <c r="E391" s="24" t="n"/>
      <c r="F391" s="23" t="n">
        <v>0.42</v>
      </c>
      <c r="G391" s="23">
        <f>E391*F391</f>
        <v/>
      </c>
      <c r="H391" s="14" t="n">
        <v>5.04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БЛИНЧ.С МЯСОМ пл.1/350 зам.</t>
        </is>
      </c>
      <c r="C392" s="30" t="inlineStr">
        <is>
          <t>шт</t>
        </is>
      </c>
      <c r="D392" s="27" t="n">
        <v>1002131156168</v>
      </c>
      <c r="E392" s="24" t="n"/>
      <c r="F392" s="23" t="n">
        <v>0.35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БЛИНЧ.С ПЕЧЕНЬЮ пл.1/420 10шт.зам.</t>
        </is>
      </c>
      <c r="C393" s="30" t="inlineStr">
        <is>
          <t>шт</t>
        </is>
      </c>
      <c r="D393" s="27" t="n">
        <v>1002131161857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7">
        <f>RIGHT(D394,4)</f>
        <v/>
      </c>
      <c r="B394" s="65" t="inlineStr">
        <is>
          <t>БЛИНЧ.С ВЕТЧ.И СЫРОМ пл.1/420 10шт. зам.</t>
        </is>
      </c>
      <c r="C394" s="60" t="inlineStr">
        <is>
          <t>шт</t>
        </is>
      </c>
      <c r="D394" s="61" t="n">
        <v>1002133376663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ВЕТЧ.И СЫРОМ пл.1/300 12шт.зам.</t>
        </is>
      </c>
      <c r="C395" s="30" t="inlineStr">
        <is>
          <t>шт</t>
        </is>
      </c>
      <c r="D395" s="27" t="n">
        <v>1002133376663</v>
      </c>
      <c r="E395" s="24" t="n"/>
      <c r="F395" s="23" t="n">
        <v>0.3</v>
      </c>
      <c r="G395" s="23">
        <f>E395*F395</f>
        <v/>
      </c>
      <c r="H395" s="14" t="n">
        <v>3.6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САД.ЯБЛОК.1/420 зам_ПОСТ</t>
        </is>
      </c>
      <c r="C396" s="30" t="inlineStr">
        <is>
          <t>шт</t>
        </is>
      </c>
      <c r="D396" s="27" t="n">
        <v>1002134275579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ГРУШЕЙ пл.1/420 зам.</t>
        </is>
      </c>
      <c r="C397" s="30" t="inlineStr">
        <is>
          <t>шт</t>
        </is>
      </c>
      <c r="D397" s="27" t="n">
        <v>1002134615897</v>
      </c>
      <c r="E397" s="24" t="n"/>
      <c r="F397" s="23" t="n">
        <v>0.42</v>
      </c>
      <c r="G397" s="23">
        <f>E397*F397</f>
        <v/>
      </c>
      <c r="H397" s="14" t="n">
        <v>4.2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БЛИНЧ.КРУГЛЫЕ С ВИШНЕЙ пл.1/420 зам.</t>
        </is>
      </c>
      <c r="C398" s="30" t="inlineStr">
        <is>
          <t>шт</t>
        </is>
      </c>
      <c r="D398" s="27" t="n">
        <v>1002131125898</v>
      </c>
      <c r="E398" s="24" t="n"/>
      <c r="F398" s="23" t="n">
        <v>0.42</v>
      </c>
      <c r="G398" s="23">
        <f>E398*F398</f>
        <v/>
      </c>
      <c r="H398" s="14" t="n">
        <v>4.2</v>
      </c>
      <c r="I398" s="14" t="n">
        <v>120</v>
      </c>
      <c r="J398" s="33" t="n"/>
    </row>
    <row r="399" ht="16.5" customHeight="1">
      <c r="A399" s="66">
        <f>RIGHT(D399,4)</f>
        <v/>
      </c>
      <c r="B399" s="42" t="inlineStr">
        <is>
          <t>БЛИНЧ.С МЯСОМ 5кг зам._120с</t>
        </is>
      </c>
      <c r="C399" s="30" t="inlineStr">
        <is>
          <t>шт</t>
        </is>
      </c>
      <c r="D399" s="27" t="n">
        <v>1002131154731</v>
      </c>
      <c r="E399" s="24" t="n"/>
      <c r="F399" s="23" t="n">
        <v>5</v>
      </c>
      <c r="G399" s="23">
        <f>E399*F399</f>
        <v/>
      </c>
      <c r="H399" s="14" t="n">
        <v>5</v>
      </c>
      <c r="I399" s="14" t="n">
        <v>120</v>
      </c>
      <c r="J399" s="33" t="n"/>
    </row>
    <row r="400" ht="16.5" customHeight="1">
      <c r="A400" s="66">
        <f>RIGHT(D400,4)</f>
        <v/>
      </c>
      <c r="B400" s="42" t="inlineStr">
        <is>
          <t>БЛИНЧ.КРУГЛЫЕ С МЯСОМ 4.5кг зам_ФМ</t>
        </is>
      </c>
      <c r="C400" s="30" t="inlineStr">
        <is>
          <t>шт</t>
        </is>
      </c>
      <c r="D400" s="27" t="n">
        <v>1002131155754</v>
      </c>
      <c r="E400" s="24" t="n"/>
      <c r="F400" s="23" t="n">
        <v>4.5</v>
      </c>
      <c r="G400" s="23">
        <f>E400*F400</f>
        <v/>
      </c>
      <c r="H400" s="14" t="n">
        <v>4.5</v>
      </c>
      <c r="I400" s="14" t="n">
        <v>120</v>
      </c>
      <c r="J400" s="33" t="n"/>
    </row>
    <row r="401" ht="16.5" customHeight="1">
      <c r="A401" s="66">
        <f>RIGHT(D401,4)</f>
        <v/>
      </c>
      <c r="B401" s="42" t="inlineStr">
        <is>
          <t>БЛИНЧ.КРУГЛЫЕ С ТВОРОГОМ 4.5кг зам_ФМ</t>
        </is>
      </c>
      <c r="C401" s="30" t="inlineStr">
        <is>
          <t>шт</t>
        </is>
      </c>
      <c r="D401" s="27" t="n">
        <v>1002131185755</v>
      </c>
      <c r="E401" s="24" t="n"/>
      <c r="F401" s="23" t="n">
        <v>4.5</v>
      </c>
      <c r="G401" s="23">
        <f>E401*F401</f>
        <v/>
      </c>
      <c r="H401" s="14" t="n">
        <v>4.5</v>
      </c>
      <c r="I401" s="14" t="n">
        <v>120</v>
      </c>
      <c r="J401" s="33" t="n"/>
    </row>
    <row r="402" ht="16.5" customHeight="1">
      <c r="A402" s="66">
        <f>RIGHT(D402,4)</f>
        <v/>
      </c>
      <c r="B402" s="42" t="inlineStr">
        <is>
          <t>ШОКОБЛИНЧ.С АПЕЛЬС.ДЖЕМОМ пл.1/300 зам.</t>
        </is>
      </c>
      <c r="C402" s="30" t="inlineStr">
        <is>
          <t>шт</t>
        </is>
      </c>
      <c r="D402" s="27" t="n">
        <v>1002135296150</v>
      </c>
      <c r="E402" s="24" t="n"/>
      <c r="F402" s="23" t="n">
        <v>0.3</v>
      </c>
      <c r="G402" s="23">
        <f>E402*F402</f>
        <v/>
      </c>
      <c r="H402" s="14" t="n">
        <v>3.6</v>
      </c>
      <c r="I402" s="14" t="n">
        <v>120</v>
      </c>
      <c r="J402" s="33" t="n"/>
    </row>
    <row r="403" ht="16.5" customHeight="1" thickBot="1">
      <c r="A403" s="66">
        <f>RIGHT(D403,4)</f>
        <v/>
      </c>
      <c r="B403" s="42" t="inlineStr">
        <is>
          <t>ШОКОБЛИНЧ.С ВИШН.ДЖЕМОМ пл.1/300 зам.</t>
        </is>
      </c>
      <c r="C403" s="30" t="inlineStr">
        <is>
          <t>шт</t>
        </is>
      </c>
      <c r="D403" s="27" t="n">
        <v>1002135286151</v>
      </c>
      <c r="E403" s="24" t="n"/>
      <c r="F403" s="23" t="n">
        <v>0.3</v>
      </c>
      <c r="G403" s="23">
        <f>E403*F403</f>
        <v/>
      </c>
      <c r="H403" s="14" t="n">
        <v>3.6</v>
      </c>
      <c r="I403" s="14" t="n">
        <v>120</v>
      </c>
      <c r="J403" s="33" t="n"/>
    </row>
    <row r="404" ht="16.5" customHeight="1" thickBot="1" thickTop="1">
      <c r="A404" s="66">
        <f>RIGHT(D404,4)</f>
        <v/>
      </c>
      <c r="B404" s="52" t="inlineStr">
        <is>
          <t>Мясокостные замороженные</t>
        </is>
      </c>
      <c r="C404" s="52" t="n"/>
      <c r="D404" s="52" t="n"/>
      <c r="E404" s="52" t="n"/>
      <c r="F404" s="52" t="n"/>
      <c r="G404" s="23">
        <f>E404*F404</f>
        <v/>
      </c>
      <c r="H404" s="52" t="n"/>
      <c r="I404" s="52" t="n"/>
      <c r="J404" s="53" t="n"/>
    </row>
    <row r="405" ht="15.75" customHeight="1" thickTop="1">
      <c r="A405" s="66">
        <f>RIGHT(D405,4)</f>
        <v/>
      </c>
      <c r="B405" s="42" t="inlineStr">
        <is>
          <t xml:space="preserve"> РАГУ СВИНОЕ 1кг 8шт.зам_120с </t>
        </is>
      </c>
      <c r="C405" s="30" t="inlineStr">
        <is>
          <t>кг</t>
        </is>
      </c>
      <c r="D405" s="27" t="n">
        <v>1002162156004</v>
      </c>
      <c r="E405" s="24" t="n"/>
      <c r="F405" s="23" t="n">
        <v>1</v>
      </c>
      <c r="G405" s="23">
        <f>E405</f>
        <v/>
      </c>
      <c r="H405" s="14" t="n">
        <v>8</v>
      </c>
      <c r="I405" s="14" t="n">
        <v>120</v>
      </c>
      <c r="J405" s="33" t="n"/>
    </row>
    <row r="406">
      <c r="A406" s="66">
        <f>RIGHT(D406,4)</f>
        <v/>
      </c>
      <c r="B406" s="42" t="inlineStr">
        <is>
          <t>ШАШЛЫК ИЗ СВИНИНЫ зам.</t>
        </is>
      </c>
      <c r="C406" s="30" t="inlineStr">
        <is>
          <t>КГ</t>
        </is>
      </c>
      <c r="D406" s="27" t="n">
        <v>1002162215417</v>
      </c>
      <c r="E406" s="24" t="n"/>
      <c r="F406" s="23" t="n">
        <v>2.034</v>
      </c>
      <c r="G406" s="23">
        <f>E406</f>
        <v/>
      </c>
      <c r="H406" s="14" t="n">
        <v>6.1</v>
      </c>
      <c r="I406" s="14" t="n">
        <v>90</v>
      </c>
      <c r="J406" s="33" t="n"/>
    </row>
    <row r="407">
      <c r="A407" s="66">
        <f>RIGHT(D407,4)</f>
        <v/>
      </c>
      <c r="B407" s="42" t="inlineStr">
        <is>
          <t>РЕБРЫШКИ ОБЫКНОВЕННЫЕ 1кг 12шт.зам.</t>
        </is>
      </c>
      <c r="C407" s="30" t="inlineStr">
        <is>
          <t>кг</t>
        </is>
      </c>
      <c r="D407" s="27" t="n">
        <v>1002162166019</v>
      </c>
      <c r="E407" s="24" t="n"/>
      <c r="F407" s="23" t="n">
        <v>1</v>
      </c>
      <c r="G407" s="23">
        <f>E407</f>
        <v/>
      </c>
      <c r="H407" s="14" t="n">
        <v>12</v>
      </c>
      <c r="I407" s="14" t="n">
        <v>120</v>
      </c>
      <c r="J407" s="33" t="n"/>
    </row>
    <row r="408">
      <c r="A408" s="66">
        <f>RIGHT(D408,4)</f>
        <v/>
      </c>
      <c r="B408" s="42" t="inlineStr">
        <is>
          <t>ГУЛЯШ СВИНОЙ мгс 0.4кг 4шт.охл.</t>
        </is>
      </c>
      <c r="C408" s="30" t="inlineStr">
        <is>
          <t>кг</t>
        </is>
      </c>
      <c r="D408" s="27" t="n">
        <v>1003171436318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12</v>
      </c>
      <c r="J408" s="33" t="n"/>
    </row>
    <row r="409">
      <c r="A409" s="66">
        <f>RIGHT(D409,4)</f>
        <v/>
      </c>
      <c r="B409" s="42" t="inlineStr">
        <is>
          <t>ПОДЖАРКА СВИНАЯ мгс 0.5кг 4шт.охл.</t>
        </is>
      </c>
      <c r="C409" s="30" t="inlineStr">
        <is>
          <t>кг</t>
        </is>
      </c>
      <c r="D409" s="27" t="n">
        <v>1003171575394</v>
      </c>
      <c r="E409" s="24" t="n"/>
      <c r="F409" s="23" t="n">
        <v>0.5</v>
      </c>
      <c r="G409" s="23">
        <f>E409</f>
        <v/>
      </c>
      <c r="H409" s="14" t="n">
        <v>2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ПОДЖАРКА СВИНАЯ мгс 0.4кг 4шт.охл.</t>
        </is>
      </c>
      <c r="C410" s="30" t="inlineStr">
        <is>
          <t>кг</t>
        </is>
      </c>
      <c r="D410" s="27" t="n">
        <v>1003171576174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РАГУ СВИНОЕ мгс 0.4кг 4шт.охл.</t>
        </is>
      </c>
      <c r="C411" s="30" t="inlineStr">
        <is>
          <t>кг</t>
        </is>
      </c>
      <c r="D411" s="27" t="n">
        <v>1003171585397</v>
      </c>
      <c r="E411" s="24" t="n"/>
      <c r="F411" s="23" t="n">
        <v>0.4</v>
      </c>
      <c r="G411" s="23">
        <f>E411</f>
        <v/>
      </c>
      <c r="H411" s="14" t="n">
        <v>1.6</v>
      </c>
      <c r="I411" s="14" t="n">
        <v>8</v>
      </c>
      <c r="J411" s="33" t="n"/>
    </row>
    <row r="412">
      <c r="A412" s="66">
        <f>RIGHT(D412,4)</f>
        <v/>
      </c>
      <c r="B412" s="42" t="inlineStr">
        <is>
          <t>РАГУ СВИНОЕ мгс 0.5кг 4шт.охл.</t>
        </is>
      </c>
      <c r="C412" s="30" t="inlineStr">
        <is>
          <t>кг</t>
        </is>
      </c>
      <c r="D412" s="27" t="n">
        <v>1003171585398</v>
      </c>
      <c r="E412" s="24" t="n"/>
      <c r="F412" s="23" t="n">
        <v>0.5</v>
      </c>
      <c r="G412" s="23">
        <f>E412</f>
        <v/>
      </c>
      <c r="H412" s="14" t="n">
        <v>2</v>
      </c>
      <c r="I412" s="14" t="n">
        <v>8</v>
      </c>
      <c r="J412" s="33" t="n"/>
    </row>
    <row r="413">
      <c r="A413" s="66">
        <f>RIGHT(D413,4)</f>
        <v/>
      </c>
      <c r="B413" s="42" t="inlineStr">
        <is>
          <t xml:space="preserve">СОЧНЫЙ СТЕЙК В МАРИНАДЕ мгс 0.4кг охл. </t>
        </is>
      </c>
      <c r="C413" s="30" t="inlineStr">
        <is>
          <t>кг</t>
        </is>
      </c>
      <c r="D413" s="27" t="n">
        <v>1003173575589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ШЕЙКА СВИНАЯ мгс 0.4кг 4шт.охл.</t>
        </is>
      </c>
      <c r="C414" s="30" t="inlineStr">
        <is>
          <t>кг</t>
        </is>
      </c>
      <c r="D414" s="27" t="n">
        <v>1003171735722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3" t="n"/>
    </row>
    <row r="415">
      <c r="A415" s="66">
        <f>RIGHT(D415,4)</f>
        <v/>
      </c>
      <c r="B415" s="42" t="inlineStr">
        <is>
          <t>ШЕЙКА СВИНАЯ(нарезка) мгс 0.5кг 4шт.охл.</t>
        </is>
      </c>
      <c r="C415" s="30" t="inlineStr">
        <is>
          <t>кг</t>
        </is>
      </c>
      <c r="D415" s="27" t="n">
        <v>1003171735428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3" t="n"/>
    </row>
    <row r="416">
      <c r="A416" s="66">
        <f>RIGHT(D416,4)</f>
        <v/>
      </c>
      <c r="B416" s="42" t="inlineStr">
        <is>
          <t>ЭСКАЛОП СВИНОЙ мгс 0.4кг 4шт.охл.</t>
        </is>
      </c>
      <c r="C416" s="30" t="inlineStr">
        <is>
          <t>кг</t>
        </is>
      </c>
      <c r="D416" s="27" t="n">
        <v>1003171755435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КОЛБАСКИ ЛАПЛАНДИЯ мгс 0.290кг охл.</t>
        </is>
      </c>
      <c r="C417" s="30" t="inlineStr">
        <is>
          <t>кг</t>
        </is>
      </c>
      <c r="D417" s="27" t="n">
        <v>1003174575856</v>
      </c>
      <c r="E417" s="24" t="n"/>
      <c r="F417" s="23" t="n">
        <v>0.29</v>
      </c>
      <c r="G417" s="23">
        <f>E417</f>
        <v/>
      </c>
      <c r="H417" s="14" t="n">
        <v>1.16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ФАРШ ГОВЯЖИЙ мгс 0.5кг 6шт.охл.</t>
        </is>
      </c>
      <c r="C418" s="30" t="inlineStr">
        <is>
          <t>кг</t>
        </is>
      </c>
      <c r="D418" s="27" t="n">
        <v>1003171674869</v>
      </c>
      <c r="E418" s="24" t="n"/>
      <c r="F418" s="23" t="n">
        <v>0.5</v>
      </c>
      <c r="G418" s="23">
        <f>E418</f>
        <v/>
      </c>
      <c r="H418" s="14" t="n">
        <v>3</v>
      </c>
      <c r="I418" s="14" t="n">
        <v>7</v>
      </c>
      <c r="J418" s="33" t="n"/>
    </row>
    <row r="419">
      <c r="A419" s="66">
        <f>RIGHT(D419,4)</f>
        <v/>
      </c>
      <c r="B419" s="42" t="inlineStr">
        <is>
          <t>ФАРШ ДОМАШНИЙ мгс 0.5кг 6шт.охл.</t>
        </is>
      </c>
      <c r="C419" s="30" t="inlineStr">
        <is>
          <t>кг</t>
        </is>
      </c>
      <c r="D419" s="27" t="n">
        <v>1003171684873</v>
      </c>
      <c r="E419" s="24" t="n"/>
      <c r="F419" s="23" t="n">
        <v>0.5</v>
      </c>
      <c r="G419" s="23">
        <f>E419</f>
        <v/>
      </c>
      <c r="H419" s="14" t="n">
        <v>3</v>
      </c>
      <c r="I419" s="14" t="n">
        <v>7</v>
      </c>
      <c r="J419" s="33" t="n"/>
    </row>
    <row r="420">
      <c r="A420" s="66">
        <f>RIGHT(D420,4)</f>
        <v/>
      </c>
      <c r="B420" s="42" t="inlineStr">
        <is>
          <t>КУПАТЫ НЮРНБЕРГСКИЕ мгс 0.4кг 6шт.охл.</t>
        </is>
      </c>
      <c r="C420" s="30" t="inlineStr">
        <is>
          <t>кг</t>
        </is>
      </c>
      <c r="D420" s="27" t="n">
        <v>1003171504725</v>
      </c>
      <c r="E420" s="24" t="n"/>
      <c r="F420" s="23" t="n">
        <v>0.4</v>
      </c>
      <c r="G420" s="23">
        <f>E420</f>
        <v/>
      </c>
      <c r="H420" s="14" t="n">
        <v>2.4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КОРЕЕЧКА ПО-ФИНСКИ мгс охл.</t>
        </is>
      </c>
      <c r="C421" s="30" t="inlineStr">
        <is>
          <t>кг</t>
        </is>
      </c>
      <c r="D421" s="27" t="n">
        <v>1003174565855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12</v>
      </c>
      <c r="J421" s="33" t="n"/>
    </row>
    <row r="422">
      <c r="A422" s="66">
        <f>RIGHT(D422,4)</f>
        <v/>
      </c>
      <c r="B422" s="42" t="inlineStr">
        <is>
          <t>КОРЕЙКА СВИНАЯ м/к мгс охл.</t>
        </is>
      </c>
      <c r="C422" s="30" t="inlineStr">
        <is>
          <t>кг</t>
        </is>
      </c>
      <c r="D422" s="27" t="n">
        <v>1003171465375</v>
      </c>
      <c r="E422" s="24" t="n"/>
      <c r="F422" s="23" t="n">
        <v>1.3</v>
      </c>
      <c r="G422" s="23">
        <f>E422</f>
        <v/>
      </c>
      <c r="H422" s="14" t="n">
        <v>2.6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МЕДАЛЬОНЫ ИЗ СВ.ВЫРЕЗ.В МАРИНАДЕ мгс охл</t>
        </is>
      </c>
      <c r="C423" s="30" t="inlineStr">
        <is>
          <t>кг</t>
        </is>
      </c>
      <c r="D423" s="27" t="n">
        <v>1003175086171</v>
      </c>
      <c r="E423" s="24" t="n"/>
      <c r="F423" s="23" t="n">
        <v>1.15</v>
      </c>
      <c r="G423" s="23">
        <f>E423</f>
        <v/>
      </c>
      <c r="H423" s="14" t="n">
        <v>2.3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ОКОРОК РОЖДЕСТВЕНСКИЙ мгс охл.</t>
        </is>
      </c>
      <c r="C424" s="30" t="inlineStr">
        <is>
          <t>кг</t>
        </is>
      </c>
      <c r="D424" s="27" t="n">
        <v>1003175136198</v>
      </c>
      <c r="E424" s="24" t="n"/>
      <c r="F424" s="23" t="n">
        <v>1</v>
      </c>
      <c r="G424" s="23">
        <f>E424</f>
        <v/>
      </c>
      <c r="H424" s="14" t="n">
        <v>2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РАГУ СВИНОЕ мгс охл.</t>
        </is>
      </c>
      <c r="C425" s="30" t="inlineStr">
        <is>
          <t>кг</t>
        </is>
      </c>
      <c r="D425" s="27" t="n">
        <v>1003171585399</v>
      </c>
      <c r="E425" s="24" t="n"/>
      <c r="F425" s="23" t="n">
        <v>1</v>
      </c>
      <c r="G425" s="23">
        <f>E425</f>
        <v/>
      </c>
      <c r="H425" s="14" t="n">
        <v>2</v>
      </c>
      <c r="I425" s="14" t="n">
        <v>8</v>
      </c>
      <c r="J425" s="33" t="n"/>
    </row>
    <row r="426">
      <c r="A426" s="66">
        <f>RIGHT(D426,4)</f>
        <v/>
      </c>
      <c r="B426" s="42" t="inlineStr">
        <is>
          <t>ШАШЛЫК С БАЗИЛИКОМ мгс охл.</t>
        </is>
      </c>
      <c r="C426" s="30" t="inlineStr">
        <is>
          <t>кг</t>
        </is>
      </c>
      <c r="D426" s="27" t="n">
        <v>1003171725665</v>
      </c>
      <c r="E426" s="24" t="n"/>
      <c r="F426" s="23" t="n">
        <v>1.8</v>
      </c>
      <c r="G426" s="23">
        <f>E426</f>
        <v/>
      </c>
      <c r="H426" s="14" t="n">
        <v>3.6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ШЕЙКА СВИНАЯ В БРУСНИЧ.МАРИНАДЕ мгс охл.</t>
        </is>
      </c>
      <c r="C427" s="30" t="inlineStr">
        <is>
          <t>кг</t>
        </is>
      </c>
      <c r="D427" s="27" t="n">
        <v>1003171734793</v>
      </c>
      <c r="E427" s="24" t="n"/>
      <c r="F427" s="23" t="n">
        <v>1.05</v>
      </c>
      <c r="G427" s="23">
        <f>E427</f>
        <v/>
      </c>
      <c r="H427" s="14" t="n">
        <v>2.1</v>
      </c>
      <c r="I427" s="14" t="n">
        <v>12</v>
      </c>
      <c r="J427" s="33" t="n"/>
    </row>
    <row r="428">
      <c r="A428" s="66">
        <f>RIGHT(D428,4)</f>
        <v/>
      </c>
      <c r="B428" s="42" t="inlineStr">
        <is>
          <t>КУПАТЫ АССОРТИ мгс охл.</t>
        </is>
      </c>
      <c r="C428" s="30" t="inlineStr">
        <is>
          <t>кг</t>
        </is>
      </c>
      <c r="D428" s="27" t="n">
        <v>1003171524720</v>
      </c>
      <c r="E428" s="24" t="n"/>
      <c r="F428" s="23" t="n">
        <v>1.28</v>
      </c>
      <c r="G428" s="23">
        <f>E428</f>
        <v/>
      </c>
      <c r="H428" s="14" t="n">
        <v>2.56</v>
      </c>
      <c r="I428" s="14" t="n">
        <v>12</v>
      </c>
      <c r="J428" s="33" t="n"/>
    </row>
    <row r="429">
      <c r="A429" s="66">
        <f>RIGHT(D429,4)</f>
        <v/>
      </c>
      <c r="B429" s="42" t="inlineStr">
        <is>
          <t>БАРБЕКЮ ИЗ СВИНОЙ ГРУДИНКИ мгс 0.5кг охл.</t>
        </is>
      </c>
      <c r="C429" s="30" t="inlineStr">
        <is>
          <t>кг</t>
        </is>
      </c>
      <c r="D429" s="27" t="n">
        <v>1003173585486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12</v>
      </c>
      <c r="J429" s="33" t="n"/>
    </row>
    <row r="430">
      <c r="A430" s="66">
        <f>RIGHT(D430,4)</f>
        <v/>
      </c>
      <c r="B430" s="42" t="inlineStr">
        <is>
          <t>ЛЮЛЯ-КЕБАБ СО СВИНИНОЙ мгс 0.3кг 4шт.охл.</t>
        </is>
      </c>
      <c r="C430" s="30" t="inlineStr">
        <is>
          <t>кг</t>
        </is>
      </c>
      <c r="D430" s="27" t="n">
        <v>1003173564963</v>
      </c>
      <c r="E430" s="24" t="n"/>
      <c r="F430" s="23" t="n">
        <v>0.3</v>
      </c>
      <c r="G430" s="23">
        <f>E430</f>
        <v/>
      </c>
      <c r="H430" s="14" t="n">
        <v>1.2</v>
      </c>
      <c r="I430" s="14" t="n">
        <v>12</v>
      </c>
      <c r="J430" s="33" t="n"/>
    </row>
    <row r="431">
      <c r="A431" s="66">
        <f>RIGHT(D431,4)</f>
        <v/>
      </c>
      <c r="B431" s="42" t="inlineStr">
        <is>
          <t>ФАРШ ГОВЯЖИЙ мгс 0.4кг 4шт.охл.</t>
        </is>
      </c>
      <c r="C431" s="30" t="inlineStr">
        <is>
          <t>кг</t>
        </is>
      </c>
      <c r="D431" s="27" t="n">
        <v>1003171674866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ДЛЯ КОТЛЕТ мгс 0.4кг 4шт.охл.</t>
        </is>
      </c>
      <c r="C432" s="30" t="inlineStr">
        <is>
          <t>кг</t>
        </is>
      </c>
      <c r="D432" s="27" t="n">
        <v>1003174005466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ДОМАШНИЙ мгс 0.4кг 4шт.охл.</t>
        </is>
      </c>
      <c r="C433" s="30" t="inlineStr">
        <is>
          <t>кг</t>
        </is>
      </c>
      <c r="D433" s="27" t="n">
        <v>1003171685765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КЛАССИЧЕСКИЙ мгс 0.4кг 4шт.охл.</t>
        </is>
      </c>
      <c r="C434" s="30" t="inlineStr">
        <is>
          <t>кг</t>
        </is>
      </c>
      <c r="D434" s="27" t="n">
        <v>1003173995633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КЛАССИЧЕСКИЙ мгс 0.7кг 4шт.охл.</t>
        </is>
      </c>
      <c r="C435" s="30" t="inlineStr">
        <is>
          <t>кг</t>
        </is>
      </c>
      <c r="D435" s="27" t="n">
        <v>1003173996552</v>
      </c>
      <c r="E435" s="24" t="n"/>
      <c r="F435" s="23" t="n">
        <v>0.7</v>
      </c>
      <c r="G435" s="23">
        <f>E435</f>
        <v/>
      </c>
      <c r="H435" s="14" t="n">
        <v>2.8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ФАРШ ПО-ДОМАШНЕМУ мгс 0.4кг 4шт.охл.</t>
        </is>
      </c>
      <c r="C436" s="30" t="inlineStr">
        <is>
          <t>кг</t>
        </is>
      </c>
      <c r="D436" s="27" t="n">
        <v>1003173995465</v>
      </c>
      <c r="E436" s="24" t="n"/>
      <c r="F436" s="23" t="n">
        <v>0.4</v>
      </c>
      <c r="G436" s="23">
        <f>E436</f>
        <v/>
      </c>
      <c r="H436" s="14" t="n">
        <v>1.6</v>
      </c>
      <c r="I436" s="14" t="n">
        <v>14</v>
      </c>
      <c r="J436" s="33" t="n"/>
    </row>
    <row r="437">
      <c r="A437" s="66">
        <f>RIGHT(D437,4)</f>
        <v/>
      </c>
      <c r="B437" s="42" t="inlineStr">
        <is>
          <t>ФАРШ РУБЛЕНЫЙ мгс 0.4кг 4шт.охл.</t>
        </is>
      </c>
      <c r="C437" s="30" t="inlineStr">
        <is>
          <t>кг</t>
        </is>
      </c>
      <c r="D437" s="27" t="n">
        <v>1003173995340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3" t="n"/>
    </row>
    <row r="438">
      <c r="A438" s="66">
        <f>RIGHT(D438,4)</f>
        <v/>
      </c>
      <c r="B438" s="42" t="inlineStr">
        <is>
          <t>ФАРШ ФЕРМЕРСКИЙ мгс 0.4кг 4шт.охл.</t>
        </is>
      </c>
      <c r="C438" s="30" t="inlineStr">
        <is>
          <t>кг</t>
        </is>
      </c>
      <c r="D438" s="27" t="n">
        <v>1003173124877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3" t="n"/>
    </row>
    <row r="439">
      <c r="A439" s="66">
        <f>RIGHT(D439,4)</f>
        <v/>
      </c>
      <c r="B439" s="42" t="inlineStr">
        <is>
          <t>ФАРШ СМОЛЕНСКИЙ мгс 0.4кг 4шт.охл.</t>
        </is>
      </c>
      <c r="C439" s="30" t="inlineStr">
        <is>
          <t>кг</t>
        </is>
      </c>
      <c r="D439" s="27" t="n">
        <v>1003173126389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3" t="n"/>
    </row>
    <row r="440">
      <c r="A440" s="66">
        <f>RIGHT(D440,4)</f>
        <v/>
      </c>
      <c r="B440" s="42" t="inlineStr">
        <is>
          <t>ЧЕВАПЧИЧИ СЕРБСКИЕ мгс 0.3кг 4шт.охл.</t>
        </is>
      </c>
      <c r="C440" s="30" t="inlineStr">
        <is>
          <t>кг</t>
        </is>
      </c>
      <c r="D440" s="27" t="n">
        <v>1003173284780</v>
      </c>
      <c r="E440" s="24" t="n"/>
      <c r="F440" s="23" t="n">
        <v>0.3</v>
      </c>
      <c r="G440" s="23">
        <f>E440</f>
        <v/>
      </c>
      <c r="H440" s="14" t="n">
        <v>1.2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>ЧЕВАПИ ЧЕРНОГОРСКИЕ мгс 0.3кг 4шт.охл.</t>
        </is>
      </c>
      <c r="C441" s="30" t="inlineStr">
        <is>
          <t>кг</t>
        </is>
      </c>
      <c r="D441" s="27" t="n">
        <v>1003174295588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КУПАТЫ МОСКОВСКИЕ мгс 0.4кг 4шт.охл.</t>
        </is>
      </c>
      <c r="C442" s="30" t="inlineStr">
        <is>
          <t>кг</t>
        </is>
      </c>
      <c r="D442" s="27" t="n">
        <v>1003171495381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12</v>
      </c>
      <c r="J442" s="33" t="n"/>
    </row>
    <row r="443">
      <c r="A443" s="66">
        <f>RIGHT(D443,4)</f>
        <v/>
      </c>
      <c r="B443" s="42" t="inlineStr">
        <is>
          <t>КУПАТЫ С ЧЕСНОЧКОМ мгс 0.330кг 4шт.охл.</t>
        </is>
      </c>
      <c r="C443" s="30" t="inlineStr">
        <is>
          <t>кг</t>
        </is>
      </c>
      <c r="D443" s="27" t="n">
        <v>1003173604964</v>
      </c>
      <c r="E443" s="24" t="n"/>
      <c r="F443" s="23" t="n">
        <v>0.33</v>
      </c>
      <c r="G443" s="23">
        <f>E443</f>
        <v/>
      </c>
      <c r="H443" s="14" t="n">
        <v>1.32</v>
      </c>
      <c r="I443" s="14" t="n">
        <v>12</v>
      </c>
      <c r="J443" s="33" t="n"/>
    </row>
    <row r="444">
      <c r="A444" s="66">
        <f>RIGHT(D444,4)</f>
        <v/>
      </c>
      <c r="B444" s="42" t="inlineStr">
        <is>
          <t>КУПАТЫ С ЧЕСНОЧКОМ мгс 0.330кг 4шт.охл.</t>
        </is>
      </c>
      <c r="C444" s="30" t="inlineStr">
        <is>
          <t>кг</t>
        </is>
      </c>
      <c r="D444" s="27" t="n">
        <v>1003173606390</v>
      </c>
      <c r="E444" s="24" t="n"/>
      <c r="F444" s="23" t="n">
        <v>0.33</v>
      </c>
      <c r="G444" s="23">
        <f>E444</f>
        <v/>
      </c>
      <c r="H444" s="14" t="n">
        <v>1.32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 xml:space="preserve">КОЛБАСКИ ТОНКИЕ ЧЕШСКИЕ мгс 0.3кг охл. </t>
        </is>
      </c>
      <c r="C445" s="30" t="inlineStr">
        <is>
          <t>кг</t>
        </is>
      </c>
      <c r="D445" s="27" t="n">
        <v>1003174325583</v>
      </c>
      <c r="E445" s="24" t="n"/>
      <c r="F445" s="23" t="n">
        <v>0.3</v>
      </c>
      <c r="G445" s="23">
        <f>E445</f>
        <v/>
      </c>
      <c r="H445" s="14" t="n">
        <v>1.2</v>
      </c>
      <c r="I445" s="14" t="n">
        <v>12</v>
      </c>
      <c r="J445" s="33" t="n"/>
    </row>
    <row r="446">
      <c r="A446" s="66">
        <f>RIGHT(D446,4)</f>
        <v/>
      </c>
      <c r="B446" s="42" t="inlineStr">
        <is>
          <t>ВЫРЕЗКА СВИНАЯ кр/к в/у охл.</t>
        </is>
      </c>
      <c r="C446" s="30" t="inlineStr">
        <is>
          <t>кг</t>
        </is>
      </c>
      <c r="D446" s="27" t="n">
        <v>1003171355439</v>
      </c>
      <c r="E446" s="24" t="n"/>
      <c r="F446" s="23" t="n">
        <v>1.46</v>
      </c>
      <c r="G446" s="23">
        <f>E446</f>
        <v/>
      </c>
      <c r="H446" s="14" t="n">
        <v>7.3</v>
      </c>
      <c r="I446" s="14" t="n">
        <v>21</v>
      </c>
      <c r="J446" s="33" t="n"/>
    </row>
    <row r="447">
      <c r="A447" s="66">
        <f>RIGHT(D447,4)</f>
        <v/>
      </c>
      <c r="B447" s="42" t="inlineStr">
        <is>
          <t>ГРУДИНКА СВИНАЯ б/к кр/к в/у охл.</t>
        </is>
      </c>
      <c r="C447" s="30" t="inlineStr">
        <is>
          <t>кг</t>
        </is>
      </c>
      <c r="D447" s="27" t="n">
        <v>1003171415358</v>
      </c>
      <c r="E447" s="24" t="n"/>
      <c r="F447" s="23" t="n">
        <v>0.95</v>
      </c>
      <c r="G447" s="23">
        <f>E447</f>
        <v/>
      </c>
      <c r="H447" s="14" t="n">
        <v>5.7</v>
      </c>
      <c r="I447" s="14" t="n">
        <v>21</v>
      </c>
      <c r="J447" s="33" t="n"/>
    </row>
    <row r="448">
      <c r="A448" s="66">
        <f>RIGHT(D448,4)</f>
        <v/>
      </c>
      <c r="B448" s="42" t="inlineStr">
        <is>
          <t>КОТЛ.НАТУРАЛЬНАЯ мгс охл.</t>
        </is>
      </c>
      <c r="C448" s="30" t="inlineStr">
        <is>
          <t>кг</t>
        </is>
      </c>
      <c r="D448" s="27" t="n">
        <v>1003171485380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РУЛЬКА СВИНАЯ в/у охл.</t>
        </is>
      </c>
      <c r="C449" s="30" t="inlineStr">
        <is>
          <t>кг</t>
        </is>
      </c>
      <c r="D449" s="27" t="n">
        <v>1003171625408</v>
      </c>
      <c r="E449" s="24" t="n"/>
      <c r="F449" s="23" t="n">
        <v>1.05</v>
      </c>
      <c r="G449" s="23">
        <f>E449</f>
        <v/>
      </c>
      <c r="H449" s="14" t="n">
        <v>5.25</v>
      </c>
      <c r="I449" s="14" t="n">
        <v>17</v>
      </c>
      <c r="J449" s="33" t="n"/>
    </row>
    <row r="450">
      <c r="A450" s="66">
        <f>RIGHT(D450,4)</f>
        <v/>
      </c>
      <c r="B450" s="42" t="inlineStr">
        <is>
          <t>ФАРШ ДОМАШНИЙ мгс 1кг 4шт.охл.</t>
        </is>
      </c>
      <c r="C450" s="30" t="inlineStr">
        <is>
          <t>кг</t>
        </is>
      </c>
      <c r="D450" s="27" t="n">
        <v>1003171684874</v>
      </c>
      <c r="E450" s="24" t="n"/>
      <c r="F450" s="23" t="n">
        <v>1</v>
      </c>
      <c r="G450" s="23">
        <f>E450</f>
        <v/>
      </c>
      <c r="H450" s="14" t="n">
        <v>4</v>
      </c>
      <c r="I450" s="14" t="n">
        <v>14</v>
      </c>
      <c r="J450" s="33" t="n"/>
    </row>
    <row r="451">
      <c r="A451" s="66">
        <f>RIGHT(D451,4)</f>
        <v/>
      </c>
      <c r="B451" s="42" t="inlineStr">
        <is>
          <t>ШЕЙКА СВИНАЯ(нарезка) мгс охл.</t>
        </is>
      </c>
      <c r="C451" s="30" t="inlineStr">
        <is>
          <t>кг</t>
        </is>
      </c>
      <c r="D451" s="27" t="n">
        <v>1003171735429</v>
      </c>
      <c r="E451" s="24" t="n"/>
      <c r="F451" s="23" t="n">
        <v>1.225</v>
      </c>
      <c r="G451" s="23">
        <f>E451</f>
        <v/>
      </c>
      <c r="H451" s="14" t="n">
        <v>4.9</v>
      </c>
      <c r="I451" s="14" t="n">
        <v>12</v>
      </c>
      <c r="J451" s="33" t="n"/>
    </row>
    <row r="452">
      <c r="A452" s="66">
        <f>RIGHT(D452,4)</f>
        <v/>
      </c>
      <c r="B452" s="42" t="inlineStr">
        <is>
          <t>ШНИЦЕЛЬ СВИНОЙ мгс охл.</t>
        </is>
      </c>
      <c r="C452" s="30" t="inlineStr">
        <is>
          <t>кг</t>
        </is>
      </c>
      <c r="D452" s="27" t="n">
        <v>1003171745434</v>
      </c>
      <c r="E452" s="24" t="n"/>
      <c r="F452" s="23" t="n">
        <v>1.25</v>
      </c>
      <c r="G452" s="23">
        <f>E452</f>
        <v/>
      </c>
      <c r="H452" s="14" t="n">
        <v>5</v>
      </c>
      <c r="I452" s="14" t="n">
        <v>12</v>
      </c>
      <c r="J452" s="33" t="n"/>
    </row>
    <row r="453">
      <c r="A453" s="66">
        <f>RIGHT(D453,4)</f>
        <v/>
      </c>
      <c r="B453" s="42" t="inlineStr">
        <is>
          <t>ЭСКАЛОП СВИНОЙ мгс охл.</t>
        </is>
      </c>
      <c r="C453" s="30" t="inlineStr">
        <is>
          <t>кг</t>
        </is>
      </c>
      <c r="D453" s="27" t="n">
        <v>1003171755436</v>
      </c>
      <c r="E453" s="24" t="n"/>
      <c r="F453" s="23" t="n">
        <v>1.15</v>
      </c>
      <c r="G453" s="23">
        <f>E453</f>
        <v/>
      </c>
      <c r="H453" s="14" t="n">
        <v>4.6</v>
      </c>
      <c r="I453" s="14" t="n">
        <v>12</v>
      </c>
      <c r="J453" s="33" t="n"/>
    </row>
    <row r="454">
      <c r="A454" s="66">
        <f>RIGHT(D454,4)</f>
        <v/>
      </c>
      <c r="B454" s="42" t="inlineStr">
        <is>
          <t>ГОЛЯШКА СВИНАЯ в/у охл.</t>
        </is>
      </c>
      <c r="C454" s="30" t="inlineStr">
        <is>
          <t>кг</t>
        </is>
      </c>
      <c r="D454" s="27" t="n">
        <v>1003171395354</v>
      </c>
      <c r="E454" s="24" t="n"/>
      <c r="F454" s="23" t="n">
        <v>1.32</v>
      </c>
      <c r="G454" s="23">
        <f>E454</f>
        <v/>
      </c>
      <c r="H454" s="14" t="n">
        <v>6.6</v>
      </c>
      <c r="I454" s="14" t="n">
        <v>17</v>
      </c>
      <c r="J454" s="33" t="n"/>
    </row>
    <row r="455">
      <c r="A455" s="66">
        <f>RIGHT(D455,4)</f>
        <v/>
      </c>
      <c r="B455" s="42" t="inlineStr">
        <is>
          <t>КАРБОНАД СВИНОЙ кр/к в/у охл.</t>
        </is>
      </c>
      <c r="C455" s="30" t="inlineStr">
        <is>
          <t>кг</t>
        </is>
      </c>
      <c r="D455" s="27" t="n">
        <v>1003171455367</v>
      </c>
      <c r="E455" s="24" t="n"/>
      <c r="F455" s="23" t="n">
        <v>1.7</v>
      </c>
      <c r="G455" s="23">
        <f>E455</f>
        <v/>
      </c>
      <c r="H455" s="14" t="n">
        <v>8.5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КОРЕЙКА СВИНАЯ б/к кр/к в/у охл.</t>
        </is>
      </c>
      <c r="C456" s="30" t="inlineStr">
        <is>
          <t>кг</t>
        </is>
      </c>
      <c r="D456" s="27" t="n">
        <v>1003171465371</v>
      </c>
      <c r="E456" s="24" t="n"/>
      <c r="F456" s="23" t="n">
        <v>1.7</v>
      </c>
      <c r="G456" s="23">
        <f>E456</f>
        <v/>
      </c>
      <c r="H456" s="14" t="n">
        <v>10.2</v>
      </c>
      <c r="I456" s="14" t="n">
        <v>21</v>
      </c>
      <c r="J456" s="33" t="n"/>
    </row>
    <row r="457">
      <c r="A457" s="66">
        <f>RIGHT(D457,4)</f>
        <v/>
      </c>
      <c r="B457" s="42" t="inlineStr">
        <is>
          <t>КОРЕЙКА СВИНАЯ кр/к м/к в/у охл.</t>
        </is>
      </c>
      <c r="C457" s="30" t="inlineStr">
        <is>
          <t>кг</t>
        </is>
      </c>
      <c r="D457" s="27" t="n">
        <v>1003171465373</v>
      </c>
      <c r="E457" s="24" t="n"/>
      <c r="F457" s="23" t="n">
        <v>2.867</v>
      </c>
      <c r="G457" s="23">
        <f>E457</f>
        <v/>
      </c>
      <c r="H457" s="14" t="n">
        <v>8.6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ЛОПАТКА СВИНАЯ б/к кр/к в/у охл.</t>
        </is>
      </c>
      <c r="C458" s="30" t="inlineStr">
        <is>
          <t>кг</t>
        </is>
      </c>
      <c r="D458" s="27" t="n">
        <v>1003171545385</v>
      </c>
      <c r="E458" s="24" t="n"/>
      <c r="F458" s="23" t="n">
        <v>3</v>
      </c>
      <c r="G458" s="23">
        <f>E458</f>
        <v/>
      </c>
      <c r="H458" s="14" t="n">
        <v>9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ОКОРОК СВИНОЙ кр/к б/к в/у охл.</t>
        </is>
      </c>
      <c r="C459" s="30" t="inlineStr">
        <is>
          <t>кг</t>
        </is>
      </c>
      <c r="D459" s="27" t="n">
        <v>1003171765392</v>
      </c>
      <c r="E459" s="24" t="n"/>
      <c r="F459" s="23" t="n">
        <v>5.1</v>
      </c>
      <c r="G459" s="23">
        <f>E459</f>
        <v/>
      </c>
      <c r="H459" s="14" t="n">
        <v>5.1</v>
      </c>
      <c r="I459" s="14" t="n">
        <v>21</v>
      </c>
      <c r="J459" s="33" t="n"/>
    </row>
    <row r="460">
      <c r="A460" s="66">
        <f>RIGHT(D460,4)</f>
        <v/>
      </c>
      <c r="B460" s="42" t="inlineStr">
        <is>
          <t>РЕБРЫШКИ БАРБЕКЮ кр/к в/у охл.</t>
        </is>
      </c>
      <c r="C460" s="30" t="inlineStr">
        <is>
          <t>кг</t>
        </is>
      </c>
      <c r="D460" s="27" t="n">
        <v>1003171595402</v>
      </c>
      <c r="E460" s="24" t="n"/>
      <c r="F460" s="23" t="n">
        <v>0.872</v>
      </c>
      <c r="G460" s="23">
        <f>E460</f>
        <v/>
      </c>
      <c r="H460" s="14" t="n">
        <v>6.1</v>
      </c>
      <c r="I460" s="14" t="n">
        <v>17</v>
      </c>
      <c r="J460" s="33" t="n"/>
    </row>
    <row r="461">
      <c r="A461" s="66">
        <f>RIGHT(D461,4)</f>
        <v/>
      </c>
      <c r="B461" s="42" t="inlineStr">
        <is>
          <t>РЕБРЫШКИ СВИНЫЕ мл/к в/у охл.</t>
        </is>
      </c>
      <c r="C461" s="30" t="inlineStr">
        <is>
          <t>кг</t>
        </is>
      </c>
      <c r="D461" s="27" t="n">
        <v>1003171595407</v>
      </c>
      <c r="E461" s="24" t="n"/>
      <c r="F461" s="23" t="n">
        <v>1.663</v>
      </c>
      <c r="G461" s="23">
        <f>E461</f>
        <v/>
      </c>
      <c r="H461" s="14" t="n">
        <v>6.65</v>
      </c>
      <c r="I461" s="14" t="n">
        <v>17</v>
      </c>
      <c r="J461" s="33" t="n"/>
    </row>
    <row r="462">
      <c r="A462" s="66">
        <f>RIGHT(D462,4)</f>
        <v/>
      </c>
      <c r="B462" s="42" t="inlineStr">
        <is>
          <t>ШЕЙКА СВИНАЯ кр/к в/у охл.</t>
        </is>
      </c>
      <c r="C462" s="30" t="inlineStr">
        <is>
          <t>кг</t>
        </is>
      </c>
      <c r="D462" s="27" t="n">
        <v>1003171735425</v>
      </c>
      <c r="E462" s="24" t="n"/>
      <c r="F462" s="23" t="n">
        <v>1.925</v>
      </c>
      <c r="G462" s="23">
        <f>E462</f>
        <v/>
      </c>
      <c r="H462" s="14" t="n">
        <v>7.7</v>
      </c>
      <c r="I462" s="14" t="n">
        <v>21</v>
      </c>
      <c r="J462" s="33" t="n"/>
    </row>
    <row r="463">
      <c r="A463" s="66">
        <f>RIGHT(D463,4)</f>
        <v/>
      </c>
      <c r="B463" s="42" t="inlineStr">
        <is>
          <t>ШАШЛЫК ИЗ СВИНИНЫ охл.</t>
        </is>
      </c>
      <c r="C463" s="30" t="inlineStr">
        <is>
          <t>кг</t>
        </is>
      </c>
      <c r="D463" s="27" t="n">
        <v>1003162215418</v>
      </c>
      <c r="E463" s="24" t="n"/>
      <c r="F463" s="23" t="n">
        <v>2</v>
      </c>
      <c r="G463" s="23">
        <f>E463</f>
        <v/>
      </c>
      <c r="H463" s="14" t="n">
        <v>4</v>
      </c>
      <c r="I463" s="14" t="n">
        <v>12</v>
      </c>
      <c r="J463" s="33" t="n"/>
    </row>
    <row r="464">
      <c r="A464" s="66">
        <f>RIGHT(D464,4)</f>
        <v/>
      </c>
      <c r="B464" s="42" t="inlineStr">
        <is>
          <t>ВЫРЕЗКА СВИНАЯ кр/к в/у (1*2) охл.</t>
        </is>
      </c>
      <c r="C464" s="30" t="inlineStr">
        <is>
          <t>кг</t>
        </is>
      </c>
      <c r="D464" s="27" t="n">
        <v>1003171356409</v>
      </c>
      <c r="E464" s="24" t="n"/>
      <c r="F464" s="23" t="n">
        <v>0.96</v>
      </c>
      <c r="G464" s="23">
        <f>E464</f>
        <v/>
      </c>
      <c r="H464" s="14" t="n">
        <v>4.8</v>
      </c>
      <c r="I464" s="14" t="n">
        <v>21</v>
      </c>
      <c r="J464" s="33" t="n"/>
    </row>
    <row r="465">
      <c r="A465" s="66">
        <f>RIGHT(D465,4)</f>
        <v/>
      </c>
      <c r="B465" s="42" t="inlineStr">
        <is>
          <t>ПЕЧЕНЬ СВИНАЯ упак.зам.</t>
        </is>
      </c>
      <c r="C465" s="30" t="inlineStr">
        <is>
          <t>кг</t>
        </is>
      </c>
      <c r="D465" s="27" t="n">
        <v>1002172146099</v>
      </c>
      <c r="E465" s="24" t="n"/>
      <c r="F465" s="23" t="n">
        <v>0.734</v>
      </c>
      <c r="G465" s="23">
        <f>E465</f>
        <v/>
      </c>
      <c r="H465" s="14" t="n">
        <v>4.4</v>
      </c>
      <c r="I465" s="14" t="n">
        <v>365</v>
      </c>
      <c r="J465" s="33" t="n"/>
    </row>
    <row r="466">
      <c r="A466" s="66">
        <f>RIGHT(D466,4)</f>
        <v/>
      </c>
      <c r="B466" s="42" t="inlineStr">
        <is>
          <t>СЕРДЦЕ СВИНОЕ упак.зам.</t>
        </is>
      </c>
      <c r="C466" s="30" t="inlineStr">
        <is>
          <t>кг</t>
        </is>
      </c>
      <c r="D466" s="27" t="n">
        <v>1002174986100</v>
      </c>
      <c r="E466" s="24" t="n"/>
      <c r="F466" s="23" t="n">
        <v>0.66</v>
      </c>
      <c r="G466" s="23">
        <f>E466</f>
        <v/>
      </c>
      <c r="H466" s="14" t="n">
        <v>3.3</v>
      </c>
      <c r="I466" s="14" t="n">
        <v>365</v>
      </c>
      <c r="J466" s="33" t="n"/>
    </row>
    <row r="467">
      <c r="A467" s="66">
        <f>RIGHT(D467,4)</f>
        <v/>
      </c>
      <c r="B467" s="42" t="inlineStr">
        <is>
          <t>ХВОСТЫ СВИНЫЕ упак.зам.</t>
        </is>
      </c>
      <c r="C467" s="30" t="inlineStr">
        <is>
          <t>кг</t>
        </is>
      </c>
      <c r="D467" s="27" t="n">
        <v>1002174996101</v>
      </c>
      <c r="E467" s="24" t="n"/>
      <c r="F467" s="23" t="n">
        <v>0.76</v>
      </c>
      <c r="G467" s="23">
        <f>E467</f>
        <v/>
      </c>
      <c r="H467" s="14" t="n">
        <v>3.8</v>
      </c>
      <c r="I467" s="14" t="n">
        <v>365</v>
      </c>
      <c r="J467" s="33" t="n"/>
    </row>
    <row r="468">
      <c r="A468" s="66">
        <f>RIGHT(D468,4)</f>
        <v/>
      </c>
      <c r="B468" s="42" t="inlineStr">
        <is>
          <t>ЯЗЫК СВИНОЙ упак.зам.</t>
        </is>
      </c>
      <c r="C468" s="30" t="inlineStr">
        <is>
          <t>кг</t>
        </is>
      </c>
      <c r="D468" s="27" t="n">
        <v>1002175006102</v>
      </c>
      <c r="E468" s="24" t="n"/>
      <c r="F468" s="23" t="n">
        <v>0.472</v>
      </c>
      <c r="G468" s="23">
        <f>E468</f>
        <v/>
      </c>
      <c r="H468" s="14" t="n">
        <v>3.3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РЕБРЫШКИ ОБЫКНОВЕННЫЕ 1кг 12шт.зам_120с</t>
        </is>
      </c>
      <c r="C469" s="30" t="inlineStr">
        <is>
          <t>кг</t>
        </is>
      </c>
      <c r="D469" s="27" t="n">
        <v>1002162166019</v>
      </c>
      <c r="E469" s="24" t="n"/>
      <c r="F469" s="23" t="n">
        <v>1</v>
      </c>
      <c r="G469" s="23">
        <f>E469</f>
        <v/>
      </c>
      <c r="H469" s="14" t="n">
        <v>12</v>
      </c>
      <c r="I469" s="14" t="n">
        <v>120</v>
      </c>
      <c r="J469" s="33" t="n"/>
    </row>
    <row r="470">
      <c r="A470" s="66">
        <f>RIGHT(D470,4)</f>
        <v/>
      </c>
      <c r="B470" s="42" t="inlineStr">
        <is>
          <t>РАГУ СВИНОЕ 1кг 8шт.зам_120с</t>
        </is>
      </c>
      <c r="C470" s="30" t="inlineStr">
        <is>
          <t>кг</t>
        </is>
      </c>
      <c r="D470" s="27" t="n">
        <v>1002162156004</v>
      </c>
      <c r="E470" s="24" t="n"/>
      <c r="F470" s="23" t="n">
        <v>1</v>
      </c>
      <c r="G470" s="23">
        <f>E470</f>
        <v/>
      </c>
      <c r="H470" s="14" t="n">
        <v>8</v>
      </c>
      <c r="I470" s="14" t="n">
        <v>120</v>
      </c>
      <c r="J470" s="33" t="n"/>
    </row>
    <row r="471">
      <c r="A471" s="66">
        <f>RIGHT(D471,4)</f>
        <v/>
      </c>
      <c r="B471" s="42" t="inlineStr">
        <is>
          <t>ШАШЛЫК ИЗ СВИНИНЫ зам.</t>
        </is>
      </c>
      <c r="C471" s="30" t="inlineStr">
        <is>
          <t>кг</t>
        </is>
      </c>
      <c r="D471" s="27" t="n">
        <v>1002162215417</v>
      </c>
      <c r="E471" s="24" t="n"/>
      <c r="F471" s="23" t="n">
        <v>2.034</v>
      </c>
      <c r="G471" s="23">
        <f>E471</f>
        <v/>
      </c>
      <c r="H471" s="14" t="n">
        <v>6.1</v>
      </c>
      <c r="I471" s="14" t="n">
        <v>90</v>
      </c>
      <c r="J471" s="33" t="n"/>
    </row>
    <row r="472">
      <c r="A472" s="66">
        <f>RIGHT(D472,4)</f>
        <v/>
      </c>
      <c r="B472" s="42" t="inlineStr">
        <is>
          <t>НОГИ СВИНЫЕ ПЕРЕДНИЕ зам.</t>
        </is>
      </c>
      <c r="C472" s="30" t="inlineStr">
        <is>
          <t>кг</t>
        </is>
      </c>
      <c r="D472" s="27" t="n">
        <v>1002162094933</v>
      </c>
      <c r="E472" s="24" t="n"/>
      <c r="F472" s="23" t="n">
        <v>10</v>
      </c>
      <c r="G472" s="23">
        <f>E472</f>
        <v/>
      </c>
      <c r="H472" s="14" t="n">
        <v>10</v>
      </c>
      <c r="I472" s="14" t="n">
        <v>365</v>
      </c>
      <c r="J472" s="33" t="n"/>
    </row>
    <row r="473">
      <c r="A473" s="66">
        <f>RIGHT(D473,4)</f>
        <v/>
      </c>
      <c r="B473" s="42" t="inlineStr">
        <is>
          <t>НОГИ СВИНЫЕ ЗАДНИЕ зам.</t>
        </is>
      </c>
      <c r="C473" s="30" t="inlineStr">
        <is>
          <t>кг</t>
        </is>
      </c>
      <c r="D473" s="27" t="n">
        <v>1002162094934</v>
      </c>
      <c r="E473" s="24" t="n"/>
      <c r="F473" s="23" t="n">
        <v>10</v>
      </c>
      <c r="G473" s="23">
        <f>E473</f>
        <v/>
      </c>
      <c r="H473" s="14" t="n">
        <v>10</v>
      </c>
      <c r="I473" s="14" t="n">
        <v>365</v>
      </c>
      <c r="J473" s="33" t="n"/>
    </row>
    <row r="474">
      <c r="A474" s="66">
        <f>RIGHT(D474,4)</f>
        <v/>
      </c>
      <c r="B474" s="42" t="inlineStr">
        <is>
          <t>УШИ СВИНЫЕ зам.</t>
        </is>
      </c>
      <c r="C474" s="30" t="inlineStr">
        <is>
          <t>кг</t>
        </is>
      </c>
      <c r="D474" s="27" t="n">
        <v>1002163474935</v>
      </c>
      <c r="E474" s="24" t="n"/>
      <c r="F474" s="23" t="n">
        <v>10</v>
      </c>
      <c r="G474" s="23">
        <f>E474</f>
        <v/>
      </c>
      <c r="H474" s="14" t="n">
        <v>10</v>
      </c>
      <c r="I474" s="14" t="n">
        <v>365</v>
      </c>
      <c r="J474" s="33" t="n"/>
    </row>
    <row r="475">
      <c r="A475" s="66">
        <f>RIGHT(D475,4)</f>
        <v/>
      </c>
      <c r="B475" s="42" t="inlineStr">
        <is>
          <t>ПЕЧЕНЬ СВИНАЯ зам.</t>
        </is>
      </c>
      <c r="C475" s="30" t="inlineStr">
        <is>
          <t>кг</t>
        </is>
      </c>
      <c r="D475" s="27" t="n">
        <v>1002162144936</v>
      </c>
      <c r="E475" s="24" t="n"/>
      <c r="F475" s="23" t="n">
        <v>10</v>
      </c>
      <c r="G475" s="23">
        <f>E475</f>
        <v/>
      </c>
      <c r="H475" s="14" t="n">
        <v>10</v>
      </c>
      <c r="I475" s="14" t="n">
        <v>365</v>
      </c>
      <c r="J475" s="33" t="n"/>
    </row>
    <row r="476">
      <c r="A476" s="66">
        <f>RIGHT(D476,4)</f>
        <v/>
      </c>
      <c r="B476" s="42" t="inlineStr">
        <is>
          <t>ВЫРЕЗКА СВИНАЯ кр/к зам.</t>
        </is>
      </c>
      <c r="C476" s="30" t="inlineStr">
        <is>
          <t>кг</t>
        </is>
      </c>
      <c r="D476" s="27" t="n">
        <v>1002182025351</v>
      </c>
      <c r="E476" s="24" t="n"/>
      <c r="F476" s="23" t="n">
        <v>1.532</v>
      </c>
      <c r="G476" s="23">
        <f>E476</f>
        <v/>
      </c>
      <c r="H476" s="14" t="n">
        <v>24.51</v>
      </c>
      <c r="I476" s="14" t="n">
        <v>365</v>
      </c>
      <c r="J476" s="33" t="n"/>
    </row>
    <row r="477" ht="15.75" customHeight="1" thickBot="1">
      <c r="A477" s="66">
        <f>RIGHT(D477,4)</f>
        <v/>
      </c>
      <c r="B477" s="42" t="inlineStr">
        <is>
          <t>ШЕЙНАЯ ЧАСТЬ СВИНАЯ кр/к зам.</t>
        </is>
      </c>
      <c r="C477" s="30" t="inlineStr">
        <is>
          <t>кг</t>
        </is>
      </c>
      <c r="D477" s="27" t="n">
        <v>1002182135431</v>
      </c>
      <c r="E477" s="24" t="n"/>
      <c r="F477" s="23" t="n">
        <v>2.125</v>
      </c>
      <c r="G477" s="23">
        <f>E477</f>
        <v/>
      </c>
      <c r="H477" s="14" t="n">
        <v>21.25</v>
      </c>
      <c r="I477" s="14" t="n">
        <v>365</v>
      </c>
      <c r="J477" s="33" t="n"/>
    </row>
    <row r="478" ht="16.5" customHeight="1" thickBot="1" thickTop="1">
      <c r="A478" s="70" t="n"/>
      <c r="B478" s="55" t="inlineStr">
        <is>
          <t>ВСЕГО:</t>
        </is>
      </c>
      <c r="C478" s="16" t="n"/>
      <c r="D478" s="43" t="n"/>
      <c r="E478" s="17">
        <f>SUM(E5:E407)</f>
        <v/>
      </c>
      <c r="F478" s="17" t="n"/>
      <c r="G478" s="17">
        <f>SUM(G11:G407)</f>
        <v/>
      </c>
      <c r="H478" s="17" t="n"/>
      <c r="I478" s="17" t="n"/>
      <c r="J478" s="17" t="n"/>
    </row>
    <row r="479" ht="15.75" customHeight="1" thickTop="1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  <row r="1999">
      <c r="B1999" s="44" t="n"/>
      <c r="C1999" s="18" t="n"/>
      <c r="D1999" s="48" t="n"/>
      <c r="F1999" s="19" t="n"/>
      <c r="G1999" s="19" t="n"/>
      <c r="H1999" s="20" t="n"/>
      <c r="I1999" s="20" t="n"/>
      <c r="J1999" s="21" t="n"/>
    </row>
    <row r="2000">
      <c r="B2000" s="44" t="n"/>
      <c r="C2000" s="18" t="n"/>
      <c r="D2000" s="48" t="n"/>
      <c r="F2000" s="19" t="n"/>
      <c r="G2000" s="19" t="n"/>
      <c r="H2000" s="20" t="n"/>
      <c r="I2000" s="20" t="n"/>
      <c r="J2000" s="21" t="n"/>
    </row>
    <row r="2001">
      <c r="B2001" s="44" t="n"/>
      <c r="C2001" s="18" t="n"/>
      <c r="D2001" s="48" t="n"/>
      <c r="F2001" s="19" t="n"/>
      <c r="G2001" s="19" t="n"/>
      <c r="H2001" s="20" t="n"/>
      <c r="I2001" s="20" t="n"/>
      <c r="J2001" s="21" t="n"/>
    </row>
    <row r="2002">
      <c r="B2002" s="44" t="n"/>
      <c r="C2002" s="18" t="n"/>
      <c r="D2002" s="48" t="n"/>
      <c r="F2002" s="19" t="n"/>
      <c r="G2002" s="19" t="n"/>
      <c r="H2002" s="20" t="n"/>
      <c r="I2002" s="20" t="n"/>
      <c r="J2002" s="21" t="n"/>
    </row>
  </sheetData>
  <autoFilter ref="B9:AY479"/>
  <mergeCells count="2">
    <mergeCell ref="E1:J1"/>
    <mergeCell ref="G3:J3"/>
  </mergeCells>
  <dataValidations disablePrompts="1" count="2">
    <dataValidation sqref="B388" showDropDown="0" showInputMessage="1" showErrorMessage="1" allowBlank="0" type="textLength" operator="lessThanOrEqual">
      <formula1>40</formula1>
    </dataValidation>
    <dataValidation sqref="D405:D4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2024-06-05T11:06:48Z</dcterms:modified>
  <cp:lastModifiedBy>Uaer4</cp:lastModifiedBy>
  <cp:lastPrinted>2015-01-13T07:32:10Z</cp:lastPrinted>
</cp:coreProperties>
</file>