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4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<sst xmlns="http://schemas.openxmlformats.org/spreadsheetml/2006/main" count="393" uniqueCount="234">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</sst>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F158" sqref="F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45728</v>
      </c>
      <c r="E3" s="7" t="s">
        <v>3</v>
      </c>
      <c r="F3" s="97"/>
      <c r="G3" s="102">
        <v>45731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480</v>
      </c>
      <c r="F19" s="23"/>
      <c r="G19" s="23">
        <f>E19*0.3</f>
        <v>144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700</v>
      </c>
      <c r="F20" s="23">
        <v>1.366666666666666</v>
      </c>
      <c r="G20" s="23">
        <f>E20*1</f>
        <v>700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800</v>
      </c>
      <c r="F21" s="23">
        <v>0.4</v>
      </c>
      <c r="G21" s="23">
        <f>E21*0.4</f>
        <v>320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650</v>
      </c>
      <c r="F41" s="23"/>
      <c r="G41" s="23">
        <f>E41</f>
        <v>650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>
        <v>120</v>
      </c>
      <c r="F46" s="23"/>
      <c r="G46" s="23">
        <f>E46*1</f>
        <v>120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120</v>
      </c>
      <c r="F47" s="23"/>
      <c r="G47" s="23">
        <f>E47*0.6</f>
        <v>72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480</v>
      </c>
      <c r="F48" s="23"/>
      <c r="G48" s="23">
        <f>E48*0.35</f>
        <v>168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120</v>
      </c>
      <c r="F50" s="23">
        <v>0.41</v>
      </c>
      <c r="G50" s="23">
        <f>F50*E50</f>
        <v>49.199999999999996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>
        <v>240</v>
      </c>
      <c r="F51" s="23">
        <v>0.3</v>
      </c>
      <c r="G51" s="23">
        <f>F51*E51</f>
        <v>72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>
        <v>110</v>
      </c>
      <c r="F54" s="23">
        <v>1.0666666666666671</v>
      </c>
      <c r="G54" s="23">
        <f>E54*1</f>
        <v>110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480</v>
      </c>
      <c r="F55" s="23"/>
      <c r="G55" s="23">
        <f>E55*0.4</f>
        <v>192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400</v>
      </c>
      <c r="F56" s="23">
        <v>0.45</v>
      </c>
      <c r="G56" s="23">
        <f>E56*0.41</f>
        <v>164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50</v>
      </c>
      <c r="F59" s="23"/>
      <c r="G59" s="23">
        <f>E59*1</f>
        <v>50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180</v>
      </c>
      <c r="F63" s="23"/>
      <c r="G63" s="23">
        <f>E63*0.36</f>
        <v>64.8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500</v>
      </c>
      <c r="F66" s="23">
        <v>0.41</v>
      </c>
      <c r="G66" s="23">
        <f>E66*0.41</f>
        <v>205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240</v>
      </c>
      <c r="F67" s="23">
        <v>0.4</v>
      </c>
      <c r="G67" s="23">
        <f>E67*0.4</f>
        <v>96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480</v>
      </c>
      <c r="F69" s="23"/>
      <c r="G69" s="23">
        <f>E69*0.41</f>
        <v>196.79999999999998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>
        <v>100</v>
      </c>
      <c r="F73" s="23">
        <v>0.3</v>
      </c>
      <c r="G73" s="23">
        <f>F73*E73</f>
        <v>30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>
        <v>50</v>
      </c>
      <c r="F75" s="23">
        <v>1</v>
      </c>
      <c r="G75" s="23">
        <f>E75</f>
        <v>50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110</v>
      </c>
      <c r="F76" s="23">
        <v>1.0166666666666671</v>
      </c>
      <c r="G76" s="23">
        <f>E76*1</f>
        <v>110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400</v>
      </c>
      <c r="F78" s="23">
        <v>0.28000000000000003</v>
      </c>
      <c r="G78" s="23">
        <f>E78*F78</f>
        <v>112.00000000000001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160</v>
      </c>
      <c r="F84" s="23">
        <v>0.28000000000000003</v>
      </c>
      <c r="G84" s="23">
        <f>E84*0.28</f>
        <v>44.800000000000004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800</v>
      </c>
      <c r="F86" s="23">
        <v>0.35</v>
      </c>
      <c r="G86" s="23">
        <f>E86*0.35</f>
        <v>280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1200</v>
      </c>
      <c r="F90" s="23">
        <v>0.28000000000000003</v>
      </c>
      <c r="G90" s="23">
        <f>E90*0.28</f>
        <v>336.00000000000006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80</v>
      </c>
      <c r="F91" s="23"/>
      <c r="G91" s="23">
        <f>E91*0.33</f>
        <v>26.400000000000002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800</v>
      </c>
      <c r="F94" s="23">
        <v>0.35</v>
      </c>
      <c r="G94" s="23">
        <f>E94*F94</f>
        <v>280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>
        <v>150</v>
      </c>
      <c r="F96" s="23"/>
      <c r="G96" s="23">
        <f>E96*1</f>
        <v>150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120</v>
      </c>
      <c r="F97" s="23">
        <v>0.1</v>
      </c>
      <c r="G97" s="23">
        <f>E97*F97</f>
        <v>12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>
        <v>80</v>
      </c>
      <c r="F98" s="23"/>
      <c r="G98" s="23">
        <f>E98*0.09</f>
        <v>7.1999999999999993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400</v>
      </c>
      <c r="F100" s="23">
        <v>0.85</v>
      </c>
      <c r="G100" s="23">
        <f>E100*1</f>
        <v>400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1200</v>
      </c>
      <c r="F101" s="23">
        <v>0.35</v>
      </c>
      <c r="G101" s="23">
        <f>E101*0.35</f>
        <v>420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>
        <v>600</v>
      </c>
      <c r="F103" s="23">
        <v>0.25</v>
      </c>
      <c r="G103" s="23">
        <f>E103*0.25</f>
        <v>150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>
        <v>100</v>
      </c>
      <c r="F110" s="23">
        <v>0.1</v>
      </c>
      <c r="G110" s="23">
        <f>F110*E110</f>
        <v>10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80</v>
      </c>
      <c r="F111" s="23">
        <v>0.09</v>
      </c>
      <c r="G111" s="23">
        <f>F111*E111</f>
        <v>7.1999999999999993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>
        <v>80</v>
      </c>
      <c r="F112" s="23">
        <v>0.15</v>
      </c>
      <c r="G112" s="23">
        <f>F112*E112</f>
        <v>12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>
        <v>400</v>
      </c>
      <c r="F113" s="23">
        <v>0.25</v>
      </c>
      <c r="G113" s="23">
        <f>E113*0.25</f>
        <v>100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480</v>
      </c>
      <c r="F115" s="23">
        <v>0.12</v>
      </c>
      <c r="G115" s="23">
        <f>E115*0.12</f>
        <v>57.599999999999994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420</v>
      </c>
      <c r="F119" s="23">
        <v>0.1</v>
      </c>
      <c r="G119" s="23">
        <f>E119*0.1</f>
        <v>42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>
        <v>10</v>
      </c>
      <c r="F121" s="23"/>
      <c r="G121" s="23">
        <f>E121*1</f>
        <v>10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>
        <v>180</v>
      </c>
      <c r="F122" s="23">
        <v>0.3</v>
      </c>
      <c r="G122" s="23">
        <f>F122*E122</f>
        <v>54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>
        <v>80</v>
      </c>
      <c r="F123" s="23">
        <v>0.35</v>
      </c>
      <c r="G123" s="23">
        <f>F123*E123</f>
        <v>28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>
        <v>30</v>
      </c>
      <c r="F124" s="23">
        <v>0.3</v>
      </c>
      <c r="G124" s="23">
        <f>F124*E124</f>
        <v>9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>
        <v>30</v>
      </c>
      <c r="F125" s="23"/>
      <c r="G125" s="23">
        <f>E125*1</f>
        <v>30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160</v>
      </c>
      <c r="F126" s="23">
        <v>0.4</v>
      </c>
      <c r="G126" s="23">
        <f>E126*0.4</f>
        <v>64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>
        <v>120</v>
      </c>
      <c r="F128" s="23">
        <v>0.3</v>
      </c>
      <c r="G128" s="23">
        <f>E128*F128</f>
        <v>36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120</v>
      </c>
      <c r="F130" s="23">
        <v>0.3</v>
      </c>
      <c r="G130" s="23">
        <f t="shared" si="2"/>
        <v>36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>
        <v>40</v>
      </c>
      <c r="F133" s="23">
        <v>0.3</v>
      </c>
      <c r="G133" s="23">
        <f t="shared" si="2"/>
        <v>12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80</v>
      </c>
      <c r="F134" s="23">
        <v>0.15</v>
      </c>
      <c r="G134" s="23">
        <f t="shared" si="2"/>
        <v>12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18820</v>
      </c>
      <c r="F158" s="17">
        <f>SUM(F10:F157)</f>
        <v>42.083333333333343</v>
      </c>
      <c r="G158" s="17">
        <f>SUM(G11:G157)</f>
        <v>7892.2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/>
  <mergeCells count="2">
    <mergeCell ref="E1:J1"/>
    <mergeCell ref="G3:J3"/>
  </mergeCells>
  <dataValidations disablePrompts="1" count="2">
    <dataValidation type="textLength" operator="lessThanOrEqual" showInputMessage="1" showErrorMessage="1" sqref="B151">
      <formula1>40</formula1>
    </dataValidation>
    <dataValidation type="textLength" operator="equal" showInputMessage="1" showErrorMessage="1" sqref="D155:D15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2025-03-10T11:43:54Z</dcterms:modified>
</cp:coreProperties>
</file>