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5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<sst xmlns="http://schemas.openxmlformats.org/spreadsheetml/2006/main" count="393" uniqueCount="234">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</sst>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45734</v>
      </c>
      <c r="E3" s="7" t="s">
        <v>3</v>
      </c>
      <c r="F3" s="97"/>
      <c r="G3" s="102">
        <v>45737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>
        <v>40</v>
      </c>
      <c r="F15" s="23"/>
      <c r="G15" s="23">
        <f>E15*0.4</f>
        <v>16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>
        <v>80</v>
      </c>
      <c r="F16" s="23">
        <v>0.4</v>
      </c>
      <c r="G16" s="23">
        <f>E16*0.4</f>
        <v>32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400</v>
      </c>
      <c r="F19" s="23"/>
      <c r="G19" s="23">
        <f>E19*0.3</f>
        <v>120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200</v>
      </c>
      <c r="F20" s="23">
        <v>1.366666666666666</v>
      </c>
      <c r="G20" s="23">
        <f>E20*1</f>
        <v>200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1800</v>
      </c>
      <c r="F21" s="23">
        <v>0.4</v>
      </c>
      <c r="G21" s="23">
        <f>E21*0.4</f>
        <v>720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40</v>
      </c>
      <c r="F23" s="23">
        <v>2</v>
      </c>
      <c r="G23" s="23">
        <f>E23*1</f>
        <v>40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>
        <v>150</v>
      </c>
      <c r="F27" s="23">
        <v>1.366666666666666</v>
      </c>
      <c r="G27" s="23">
        <f>E27*1</f>
        <v>150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>
        <v>1000</v>
      </c>
      <c r="F28" s="23">
        <v>0.4</v>
      </c>
      <c r="G28" s="23">
        <f>E28*0.4</f>
        <v>400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80</v>
      </c>
      <c r="F34" s="23">
        <v>0.5</v>
      </c>
      <c r="G34" s="23">
        <f>E34*0.5</f>
        <v>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800</v>
      </c>
      <c r="F35" s="23">
        <v>0.4</v>
      </c>
      <c r="G35" s="23">
        <f>E35*0.4</f>
        <v>320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>
        <v>50</v>
      </c>
      <c r="F40" s="23"/>
      <c r="G40" s="23">
        <f>E40</f>
        <v>50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820</v>
      </c>
      <c r="F41" s="23"/>
      <c r="G41" s="23">
        <f>E41</f>
        <v>820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>
        <v>120</v>
      </c>
      <c r="F46" s="23"/>
      <c r="G46" s="23">
        <f>E46*1</f>
        <v>120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40</v>
      </c>
      <c r="F47" s="23"/>
      <c r="G47" s="23">
        <f>E47*0.6</f>
        <v>24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400</v>
      </c>
      <c r="F48" s="23"/>
      <c r="G48" s="23">
        <f>E48*0.35</f>
        <v>140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40</v>
      </c>
      <c r="F50" s="23">
        <v>0.41</v>
      </c>
      <c r="G50" s="23">
        <f>F50*E50</f>
        <v>16.399999999999999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>
        <v>70</v>
      </c>
      <c r="F54" s="23">
        <v>1.0666666666666671</v>
      </c>
      <c r="G54" s="23">
        <f>E54*1</f>
        <v>70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240</v>
      </c>
      <c r="F55" s="23"/>
      <c r="G55" s="23">
        <f>E55*0.4</f>
        <v>96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500</v>
      </c>
      <c r="F56" s="23">
        <v>0.45</v>
      </c>
      <c r="G56" s="23">
        <f>E56*0.41</f>
        <v>205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/>
      <c r="F57" s="23">
        <v>0.41</v>
      </c>
      <c r="G57" s="23">
        <f>E57*F57</f>
        <v>0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30</v>
      </c>
      <c r="F59" s="23"/>
      <c r="G59" s="23">
        <f>E59*1</f>
        <v>30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90</v>
      </c>
      <c r="F63" s="23"/>
      <c r="G63" s="23">
        <f>E63*0.36</f>
        <v>32.4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120</v>
      </c>
      <c r="F64" s="23">
        <v>0.33</v>
      </c>
      <c r="G64" s="23">
        <f>E64*F64</f>
        <v>39.6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1700</v>
      </c>
      <c r="F66" s="23">
        <v>0.41</v>
      </c>
      <c r="G66" s="23">
        <f>E66*0.41</f>
        <v>697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120</v>
      </c>
      <c r="F67" s="23">
        <v>0.4</v>
      </c>
      <c r="G67" s="23">
        <f>E67*0.4</f>
        <v>48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240</v>
      </c>
      <c r="F69" s="23"/>
      <c r="G69" s="23">
        <f>E69*0.41</f>
        <v>98.399999999999991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/>
      <c r="F74" s="23">
        <v>0.4</v>
      </c>
      <c r="G74" s="23">
        <f>F74*E74</f>
        <v>0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>
        <v>50</v>
      </c>
      <c r="F75" s="23">
        <v>1</v>
      </c>
      <c r="G75" s="23">
        <f>E75</f>
        <v>50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50</v>
      </c>
      <c r="F76" s="23">
        <v>1.0166666666666671</v>
      </c>
      <c r="G76" s="23">
        <f>E76*1</f>
        <v>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200</v>
      </c>
      <c r="F78" s="23">
        <v>0.28000000000000003</v>
      </c>
      <c r="G78" s="23">
        <f>E78*F78</f>
        <v>56.000000000000007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/>
      <c r="F80" s="23">
        <v>0.84</v>
      </c>
      <c r="G80" s="23">
        <f>F80*E80</f>
        <v>0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120</v>
      </c>
      <c r="F84" s="23">
        <v>0.28000000000000003</v>
      </c>
      <c r="G84" s="23">
        <f>E84*0.28</f>
        <v>33.6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400</v>
      </c>
      <c r="F86" s="23">
        <v>0.35</v>
      </c>
      <c r="G86" s="23">
        <f>E86*0.35</f>
        <v>140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120</v>
      </c>
      <c r="F87" s="23"/>
      <c r="G87" s="23">
        <f>E87*0.33</f>
        <v>39.6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600</v>
      </c>
      <c r="F90" s="23">
        <v>0.28000000000000003</v>
      </c>
      <c r="G90" s="23">
        <f>E90*0.28</f>
        <v>168.00000000000003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40</v>
      </c>
      <c r="F91" s="23"/>
      <c r="G91" s="23">
        <f>E91*0.33</f>
        <v>13.200000000000001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600</v>
      </c>
      <c r="F94" s="23">
        <v>0.35</v>
      </c>
      <c r="G94" s="23">
        <f>E94*F94</f>
        <v>210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>
        <v>100</v>
      </c>
      <c r="F96" s="23"/>
      <c r="G96" s="23">
        <f>E96*1</f>
        <v>100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100</v>
      </c>
      <c r="F97" s="23">
        <v>0.1</v>
      </c>
      <c r="G97" s="23">
        <f>E97*F97</f>
        <v>10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>
        <v>40</v>
      </c>
      <c r="F98" s="23"/>
      <c r="G98" s="23">
        <f>E98*0.09</f>
        <v>3.5999999999999996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>
        <v>40</v>
      </c>
      <c r="F99" s="23"/>
      <c r="G99" s="23">
        <f>E99*0.09</f>
        <v>3.5999999999999996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250</v>
      </c>
      <c r="F100" s="23">
        <v>0.85</v>
      </c>
      <c r="G100" s="23">
        <f>E100*1</f>
        <v>250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1400</v>
      </c>
      <c r="F101" s="23">
        <v>0.35</v>
      </c>
      <c r="G101" s="23">
        <f>E101*0.35</f>
        <v>489.99999999999994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>
        <v>200</v>
      </c>
      <c r="F103" s="23">
        <v>0.25</v>
      </c>
      <c r="G103" s="23">
        <f>E103*0.25</f>
        <v>50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>
        <v>800</v>
      </c>
      <c r="F106" s="23">
        <v>0.22</v>
      </c>
      <c r="G106" s="23">
        <f>E106*0.22</f>
        <v>176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/>
      <c r="F110" s="23">
        <v>0.1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40</v>
      </c>
      <c r="F111" s="23">
        <v>0.09</v>
      </c>
      <c r="G111" s="23">
        <f>F111*E111</f>
        <v>3.5999999999999996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200</v>
      </c>
      <c r="F115" s="23">
        <v>0.12</v>
      </c>
      <c r="G115" s="23">
        <f>E115*0.12</f>
        <v>24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>
        <v>800</v>
      </c>
      <c r="F118" s="23">
        <v>0.25</v>
      </c>
      <c r="G118" s="23">
        <f>E118*0.25</f>
        <v>200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280</v>
      </c>
      <c r="F119" s="23">
        <v>0.1</v>
      </c>
      <c r="G119" s="23">
        <f>E119*0.1</f>
        <v>28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/>
      <c r="F121" s="23"/>
      <c r="G121" s="23">
        <f>E121*1</f>
        <v>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>
        <v>30</v>
      </c>
      <c r="F122" s="23">
        <v>0.3</v>
      </c>
      <c r="G122" s="23">
        <f>F122*E122</f>
        <v>9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>
        <v>20</v>
      </c>
      <c r="F125" s="23"/>
      <c r="G125" s="23">
        <f>E125*1</f>
        <v>20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120</v>
      </c>
      <c r="F126" s="23">
        <v>0.4</v>
      </c>
      <c r="G126" s="23">
        <f>E126*0.4</f>
        <v>48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>
        <v>120</v>
      </c>
      <c r="F128" s="23">
        <v>0.3</v>
      </c>
      <c r="G128" s="23">
        <f>E128*F128</f>
        <v>36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40</v>
      </c>
      <c r="F130" s="23">
        <v>0.3</v>
      </c>
      <c r="G130" s="23">
        <f t="shared" si="2"/>
        <v>12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>
        <v>40</v>
      </c>
      <c r="F132" s="23">
        <v>0.3</v>
      </c>
      <c r="G132" s="23">
        <f t="shared" si="2"/>
        <v>12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40</v>
      </c>
      <c r="F134" s="23">
        <v>0.15</v>
      </c>
      <c r="G134" s="23">
        <f t="shared" si="2"/>
        <v>6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16830</v>
      </c>
      <c r="F158" s="17">
        <f>SUM(F10:F157)</f>
        <v>42.083333333333343</v>
      </c>
      <c r="G158" s="17">
        <f>SUM(G11:G157)</f>
        <v>6990.6000000000013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/>
  <mergeCells count="2">
    <mergeCell ref="E1:J1"/>
    <mergeCell ref="G3:J3"/>
  </mergeCells>
  <dataValidations disablePrompts="1" count="2">
    <dataValidation type="textLength" operator="lessThanOrEqual" showInputMessage="1" showErrorMessage="1" sqref="B151">
      <formula1>40</formula1>
    </dataValidation>
    <dataValidation type="textLength" operator="equal" showInputMessage="1" showErrorMessage="1" sqref="D155:D15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2025-03-14T11:43:47Z</dcterms:modified>
</cp:coreProperties>
</file>