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22CC94BB-EEC0-4644-A188-73C38CAA6E9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<sst xmlns="http://schemas.openxmlformats.org/spreadsheetml/2006/main" count="272" uniqueCount="63">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</sst>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8" workbookViewId="0">
      <selection activeCell="B48" sqref="B4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>
        <v>1020</v>
      </c>
      <c r="E17" s="14"/>
      <c r="F17" s="11">
        <f>D17/C17</f>
        <v>102</v>
      </c>
      <c r="G17" s="2">
        <v>0.2</v>
      </c>
      <c r="H17" s="11">
        <f>G17*D17</f>
        <v>204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>
        <v>175</v>
      </c>
      <c r="F21" s="11">
        <f>E21/7</f>
        <v>25</v>
      </c>
      <c r="G21" s="2">
        <v>3.5</v>
      </c>
      <c r="H21" s="11">
        <f>E21</f>
        <v>175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>
        <v>414</v>
      </c>
      <c r="E24" s="14"/>
      <c r="F24" s="11">
        <f>D24/C24</f>
        <v>23</v>
      </c>
      <c r="G24" s="2">
        <v>0.2</v>
      </c>
      <c r="H24" s="11">
        <f>G24*D24</f>
        <v>82.800000000000011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>
        <v>525</v>
      </c>
      <c r="F25" s="11">
        <f>E25/15</f>
        <v>35</v>
      </c>
      <c r="G25" s="2">
        <v>3.5</v>
      </c>
      <c r="H25" s="11">
        <f>E25</f>
        <v>525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>
        <v>216</v>
      </c>
      <c r="E26" s="14"/>
      <c r="F26" s="11">
        <f>D26/C26</f>
        <v>12</v>
      </c>
      <c r="G26" s="2">
        <v>0.2</v>
      </c>
      <c r="H26" s="11">
        <f>G26*D26</f>
        <v>43.2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870</v>
      </c>
      <c r="F27" s="11">
        <f>E27/15</f>
        <v>58</v>
      </c>
      <c r="G27" s="2">
        <v>3.5</v>
      </c>
      <c r="H27" s="11">
        <f>E27</f>
        <v>870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120</v>
      </c>
      <c r="E29" s="16"/>
      <c r="F29" s="11">
        <f>D29/C29</f>
        <v>20</v>
      </c>
      <c r="G29" s="2">
        <v>0.1</v>
      </c>
      <c r="H29" s="11">
        <f>G29*D29</f>
        <v>12</v>
      </c>
      <c r="I29" s="11"/>
    </row>
    <row r="30" spans="1:9">
      <c r="A30" s="3">
        <v>8444163</v>
      </c>
      <c r="B30" s="4" t="s">
        <v>24</v>
      </c>
      <c r="C30" s="13">
        <v>8</v>
      </c>
      <c r="D30" s="1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448</v>
      </c>
      <c r="E33" s="16"/>
      <c r="F33" s="11">
        <f>D33/C33</f>
        <v>28</v>
      </c>
      <c r="G33" s="2">
        <v>0.14000000000000001</v>
      </c>
      <c r="H33" s="11">
        <f>G33*D33</f>
        <v>62.720000000000006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66</v>
      </c>
      <c r="E34" s="16"/>
      <c r="F34" s="11">
        <f>D34/C34</f>
        <v>11</v>
      </c>
      <c r="G34" s="2">
        <v>0.18</v>
      </c>
      <c r="H34" s="11">
        <f>G34*D34</f>
        <v>11.879999999999999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/>
      <c r="E35" s="14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>
        <v>231</v>
      </c>
      <c r="F37" s="11">
        <f>E37/16.5</f>
        <v>14</v>
      </c>
      <c r="G37" s="2">
        <v>3.2</v>
      </c>
      <c r="H37" s="11">
        <f t="shared" si="3"/>
        <v>231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>
        <v>72</v>
      </c>
      <c r="E38" s="16"/>
      <c r="F38" s="11">
        <f>D38/C38</f>
        <v>9</v>
      </c>
      <c r="G38" s="2">
        <v>0.4</v>
      </c>
      <c r="H38" s="11">
        <f>G38*D38</f>
        <v>28.8</v>
      </c>
      <c r="I38" s="11"/>
    </row>
    <row r="39" spans="1:9">
      <c r="A39" s="3">
        <v>9988476</v>
      </c>
      <c r="B39" s="4" t="s">
        <v>32</v>
      </c>
      <c r="C39" s="13">
        <v>28</v>
      </c>
      <c r="D39" s="14">
        <v>112</v>
      </c>
      <c r="E39" s="16"/>
      <c r="F39" s="11">
        <f>D39/C39</f>
        <v>4</v>
      </c>
      <c r="G39" s="2">
        <v>0.4</v>
      </c>
      <c r="H39" s="11">
        <f>G39*D39</f>
        <v>44.800000000000004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224</v>
      </c>
      <c r="E40" s="16"/>
      <c r="F40" s="11">
        <f>D40/C40</f>
        <v>14</v>
      </c>
      <c r="G40" s="2">
        <v>0.18</v>
      </c>
      <c r="H40" s="11">
        <f>G40*D40</f>
        <v>40.32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192</v>
      </c>
      <c r="E41" s="16"/>
      <c r="F41" s="11">
        <f>D41/C41</f>
        <v>12</v>
      </c>
      <c r="G41" s="2">
        <v>0.18</v>
      </c>
      <c r="H41" s="11">
        <f>G41*D41</f>
        <v>34.56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80</v>
      </c>
      <c r="E42" s="16"/>
      <c r="F42" s="11">
        <f>D42/C42</f>
        <v>5</v>
      </c>
      <c r="G42" s="2">
        <v>0.18</v>
      </c>
      <c r="H42" s="11">
        <f>G42*D42</f>
        <v>14.399999999999999</v>
      </c>
      <c r="I42" s="11"/>
    </row>
    <row r="43" spans="1:9">
      <c r="A43" s="3">
        <v>9988421</v>
      </c>
      <c r="B43" s="4" t="s">
        <v>35</v>
      </c>
      <c r="C43" s="13">
        <v>16</v>
      </c>
      <c r="D43" s="14">
        <v>48</v>
      </c>
      <c r="E43" s="16"/>
      <c r="F43" s="11">
        <f>D43/C43</f>
        <v>3</v>
      </c>
      <c r="G43" s="2">
        <v>0.14000000000000001</v>
      </c>
      <c r="H43" s="11">
        <f>G43*D43</f>
        <v>6.7200000000000006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2387.2000000000007</v>
      </c>
      <c r="I45" s="11"/>
    </row>
    <row r="48" spans="1:9">
      <c r="A48" s="8">
        <f>H45+Бердянск!H45+Донецк!H45+Луганск!H45</f>
        <v>3738.0600000000004</v>
      </c>
    </row>
  </sheetData>
  <sheetProtection selectLockedCells="1" selectUnlockedCells="1"/>
  <autoFilter ref="A3:I45" xr:uid="{B2103A38-D38B-4EED-854D-2B686FBB1D37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CFF-06B4-405C-BA9B-65B2863CF122}">
  <dimension ref="A1:I45"/>
  <sheetViews>
    <sheetView topLeftCell="A25" workbookViewId="0">
      <selection activeCell="E8" sqref="E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310</v>
      </c>
      <c r="E4" s="14"/>
      <c r="F4" s="11">
        <f>D4/C4</f>
        <v>31</v>
      </c>
      <c r="G4" s="2">
        <v>0.18</v>
      </c>
      <c r="H4" s="11">
        <f>G4*D4</f>
        <v>55.8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840</v>
      </c>
      <c r="E29" s="16"/>
      <c r="F29" s="11">
        <f>D29/C29</f>
        <v>140</v>
      </c>
      <c r="G29" s="2">
        <v>0.1</v>
      </c>
      <c r="H29" s="11">
        <f>G29*D29</f>
        <v>84</v>
      </c>
      <c r="I29" s="11"/>
    </row>
    <row r="30" spans="1:9">
      <c r="A30" s="3">
        <v>8444163</v>
      </c>
      <c r="B30" s="4" t="s">
        <v>24</v>
      </c>
      <c r="C30" s="13">
        <v>8</v>
      </c>
      <c r="D30" s="14">
        <v>136</v>
      </c>
      <c r="E30" s="16"/>
      <c r="F30" s="11">
        <f>D30/C30</f>
        <v>17</v>
      </c>
      <c r="G30" s="2">
        <v>0.1</v>
      </c>
      <c r="H30" s="11">
        <f>G30*D30</f>
        <v>13.600000000000001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200</v>
      </c>
      <c r="E31" s="16"/>
      <c r="F31" s="11">
        <f>D31/C31</f>
        <v>25</v>
      </c>
      <c r="G31" s="2">
        <v>0.1</v>
      </c>
      <c r="H31" s="11">
        <f>G31*D31</f>
        <v>20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18</v>
      </c>
      <c r="E34" s="16"/>
      <c r="F34" s="11">
        <f>D34/C34</f>
        <v>3</v>
      </c>
      <c r="G34" s="2">
        <v>0.18</v>
      </c>
      <c r="H34" s="11">
        <f>G34*D34</f>
        <v>3.2399999999999998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/>
      <c r="E35" s="14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>
        <v>181.5</v>
      </c>
      <c r="F37" s="11">
        <f>E37/16.5</f>
        <v>11</v>
      </c>
      <c r="G37" s="2">
        <v>3.2</v>
      </c>
      <c r="H37" s="11">
        <f t="shared" si="3"/>
        <v>181.5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16</v>
      </c>
      <c r="E41" s="16"/>
      <c r="F41" s="11">
        <f>D41/C41</f>
        <v>1</v>
      </c>
      <c r="G41" s="2">
        <v>0.18</v>
      </c>
      <c r="H41" s="11">
        <f>G41*D41</f>
        <v>2.88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48</v>
      </c>
      <c r="E42" s="16"/>
      <c r="F42" s="11">
        <f>D42/C42</f>
        <v>3</v>
      </c>
      <c r="G42" s="2">
        <v>0.18</v>
      </c>
      <c r="H42" s="11">
        <f>G42*D42</f>
        <v>8.64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369.65999999999997</v>
      </c>
      <c r="I45" s="11"/>
    </row>
  </sheetData>
  <autoFilter ref="A3:I45" xr:uid="{63E59CDC-3ABC-4C06-9BEA-37735193E8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212F-27FD-4B43-8D3B-CECFC774BCC6}">
  <dimension ref="A1:I45"/>
  <sheetViews>
    <sheetView topLeftCell="A19" workbookViewId="0">
      <selection activeCell="E38" sqref="E3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>
        <v>300</v>
      </c>
      <c r="E7" s="14"/>
      <c r="F7" s="11">
        <f>D7/C7</f>
        <v>30</v>
      </c>
      <c r="G7" s="2">
        <v>0.18</v>
      </c>
      <c r="H7" s="11">
        <f>G7*D7</f>
        <v>54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>
        <v>250</v>
      </c>
      <c r="E19" s="14"/>
      <c r="F19" s="11">
        <f>D19/C19</f>
        <v>25</v>
      </c>
      <c r="G19" s="2">
        <v>0.18</v>
      </c>
      <c r="H19" s="11">
        <f>G19*D19</f>
        <v>45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>
        <v>35</v>
      </c>
      <c r="F21" s="11">
        <f>E21/7</f>
        <v>5</v>
      </c>
      <c r="G21" s="2">
        <v>3.5</v>
      </c>
      <c r="H21" s="11">
        <f>E21</f>
        <v>35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>
        <v>270</v>
      </c>
      <c r="E24" s="14"/>
      <c r="F24" s="11">
        <f>D24/C24</f>
        <v>15</v>
      </c>
      <c r="G24" s="2">
        <v>0.2</v>
      </c>
      <c r="H24" s="11">
        <f>G24*D24</f>
        <v>54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>
        <v>270</v>
      </c>
      <c r="E26" s="14"/>
      <c r="F26" s="11">
        <f>D26/C26</f>
        <v>15</v>
      </c>
      <c r="G26" s="2">
        <v>0.2</v>
      </c>
      <c r="H26" s="11">
        <f>G26*D26</f>
        <v>54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405</v>
      </c>
      <c r="F27" s="11">
        <f>E27/15</f>
        <v>27</v>
      </c>
      <c r="G27" s="2">
        <v>3.5</v>
      </c>
      <c r="H27" s="11">
        <f>E27</f>
        <v>405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390</v>
      </c>
      <c r="E29" s="16"/>
      <c r="F29" s="11">
        <f>D29/C29</f>
        <v>65</v>
      </c>
      <c r="G29" s="2">
        <v>0.1</v>
      </c>
      <c r="H29" s="11">
        <f>G29*D29</f>
        <v>39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48</v>
      </c>
      <c r="E31" s="16"/>
      <c r="F31" s="11">
        <f>D31/C31</f>
        <v>6</v>
      </c>
      <c r="G31" s="2">
        <v>0.1</v>
      </c>
      <c r="H31" s="11">
        <f>G31*D31</f>
        <v>4.8000000000000007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96</v>
      </c>
      <c r="E33" s="16"/>
      <c r="F33" s="11">
        <f>D33/C33</f>
        <v>6</v>
      </c>
      <c r="G33" s="2">
        <v>0.14000000000000001</v>
      </c>
      <c r="H33" s="11">
        <f>G33*D33</f>
        <v>13.440000000000001</v>
      </c>
      <c r="I33" s="11"/>
    </row>
    <row r="34" spans="1:9">
      <c r="A34" s="3">
        <v>5034819</v>
      </c>
      <c r="B34" s="4" t="s">
        <v>28</v>
      </c>
      <c r="C34" s="13">
        <v>6</v>
      </c>
      <c r="D34" s="1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/>
      <c r="F37" s="11">
        <f>E37/16.5</f>
        <v>0</v>
      </c>
      <c r="G37" s="2">
        <v>3.2</v>
      </c>
      <c r="H37" s="11">
        <f t="shared" si="3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>
        <v>48</v>
      </c>
      <c r="E38" s="16"/>
      <c r="F38" s="11">
        <f>D38/C38</f>
        <v>6</v>
      </c>
      <c r="G38" s="2">
        <v>0.4</v>
      </c>
      <c r="H38" s="11">
        <f>G38*D38</f>
        <v>19.200000000000003</v>
      </c>
      <c r="I38" s="11"/>
    </row>
    <row r="39" spans="1:9">
      <c r="A39" s="3">
        <v>9988476</v>
      </c>
      <c r="B39" s="4" t="s">
        <v>32</v>
      </c>
      <c r="C39" s="13">
        <v>28</v>
      </c>
      <c r="D39" s="1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32</v>
      </c>
      <c r="E40" s="16"/>
      <c r="F40" s="11">
        <f>D40/C40</f>
        <v>2</v>
      </c>
      <c r="G40" s="2">
        <v>0.18</v>
      </c>
      <c r="H40" s="11">
        <f>G40*D40</f>
        <v>5.76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144</v>
      </c>
      <c r="E41" s="16"/>
      <c r="F41" s="11">
        <f>D41/C41</f>
        <v>9</v>
      </c>
      <c r="G41" s="2">
        <v>0.18</v>
      </c>
      <c r="H41" s="11">
        <f>G41*D41</f>
        <v>25.919999999999998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144</v>
      </c>
      <c r="E42" s="16"/>
      <c r="F42" s="11">
        <f>D42/C42</f>
        <v>9</v>
      </c>
      <c r="G42" s="2">
        <v>0.18</v>
      </c>
      <c r="H42" s="11">
        <f>G42*D42</f>
        <v>25.919999999999998</v>
      </c>
      <c r="I42" s="11"/>
    </row>
    <row r="43" spans="1:9">
      <c r="A43" s="3">
        <v>9988421</v>
      </c>
      <c r="B43" s="4" t="s">
        <v>35</v>
      </c>
      <c r="C43" s="13">
        <v>16</v>
      </c>
      <c r="D43" s="14">
        <v>16</v>
      </c>
      <c r="E43" s="16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783.28</v>
      </c>
      <c r="I45" s="11"/>
    </row>
  </sheetData>
  <autoFilter ref="A3:I45" xr:uid="{26EADC2B-2692-49AC-A249-405E221276D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C62E-A19F-4E27-B669-33A417DC99AD}">
  <dimension ref="A1:I45"/>
  <sheetViews>
    <sheetView topLeftCell="A16" workbookViewId="0">
      <selection activeCell="E33" sqref="E3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>
        <v>216</v>
      </c>
      <c r="E24" s="14"/>
      <c r="F24" s="11">
        <f>D24/C24</f>
        <v>12</v>
      </c>
      <c r="G24" s="2">
        <v>0.2</v>
      </c>
      <c r="H24" s="11">
        <f>G24*D24</f>
        <v>43.2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>
        <v>90</v>
      </c>
      <c r="F25" s="11">
        <f>E25/15</f>
        <v>6</v>
      </c>
      <c r="G25" s="2">
        <v>3.5</v>
      </c>
      <c r="H25" s="11">
        <f>E25</f>
        <v>90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>
        <v>234</v>
      </c>
      <c r="E26" s="14"/>
      <c r="F26" s="11">
        <f>D26/C26</f>
        <v>13</v>
      </c>
      <c r="G26" s="2">
        <v>0.2</v>
      </c>
      <c r="H26" s="11">
        <f>G26*D26</f>
        <v>46.800000000000004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6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48</v>
      </c>
      <c r="E33" s="16"/>
      <c r="F33" s="11">
        <f>D33/C33</f>
        <v>3</v>
      </c>
      <c r="G33" s="2">
        <v>0.14000000000000001</v>
      </c>
      <c r="H33" s="11">
        <f>G33*D33</f>
        <v>6.7200000000000006</v>
      </c>
      <c r="I33" s="11"/>
    </row>
    <row r="34" spans="1:9">
      <c r="A34" s="3">
        <v>5034819</v>
      </c>
      <c r="B34" s="4" t="s">
        <v>28</v>
      </c>
      <c r="C34" s="13">
        <v>6</v>
      </c>
      <c r="D34" s="16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4">
        <v>28</v>
      </c>
      <c r="E39" s="16"/>
      <c r="F39" s="11">
        <f>D39/C39</f>
        <v>1</v>
      </c>
      <c r="G39" s="2">
        <v>0.4</v>
      </c>
      <c r="H39" s="11">
        <f>G39*D39</f>
        <v>11.200000000000001</v>
      </c>
      <c r="I39" s="11"/>
    </row>
    <row r="40" spans="1:9">
      <c r="A40" s="3">
        <v>9988681</v>
      </c>
      <c r="B40" s="4" t="s">
        <v>43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197.92</v>
      </c>
      <c r="I45" s="11"/>
    </row>
  </sheetData>
  <autoFilter ref="A3:I45" xr:uid="{BA456AF1-DD45-4589-BFDE-2BC1B29037B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2025-03-12T11:15:30Z</dcterms:modified>
</cp:coreProperties>
</file>