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1" activePane="bottomLeft" state="frozen"/>
      <selection pane="bottomLeft" activeCell="I118" sqref="I11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160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1000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1200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20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80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20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1400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120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80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120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40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40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160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800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160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480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1300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70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200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300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800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>
        <v>30</v>
      </c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600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>
      <c r="A54" s="94">
        <f>RIGHT(D54:D166,4)</f>
        <v/>
      </c>
      <c r="B54" s="46" t="inlineStr">
        <is>
          <t>ФИЛЕЙНЫЕ сос ц/о в/у 1/270 12шт_45с</t>
        </is>
      </c>
      <c r="C54" s="35" t="inlineStr">
        <is>
          <t>ШТ</t>
        </is>
      </c>
      <c r="D54" s="28" t="n">
        <v>1001022556297</v>
      </c>
      <c r="E54" s="24" t="n"/>
      <c r="F54" s="23" t="n"/>
      <c r="G54" s="23">
        <f>E54*0.27</f>
        <v/>
      </c>
      <c r="H54" s="14" t="n">
        <v>3.24</v>
      </c>
      <c r="I54" s="14" t="n">
        <v>45</v>
      </c>
      <c r="J54" s="39" t="n"/>
    </row>
    <row r="55" ht="16.5" customHeight="1" s="92" thickBot="1" thickTop="1">
      <c r="A55" s="94">
        <f>RIGHT(D55:D159,4)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RIGHT(D56:D160,4)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100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RIGHT(D57:D163,4)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>
        <v>200</v>
      </c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RIGHT(D58:D165,4)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200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RIGHT(D59:D166,4)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RIGHT(D60:D167,4)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600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RIGHT(D61:D168,4)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120</v>
      </c>
      <c r="F61" s="23" t="n"/>
      <c r="G61" s="23">
        <f>E61*0.33</f>
        <v/>
      </c>
      <c r="H61" s="14" t="n"/>
      <c r="I61" s="14" t="n"/>
      <c r="J61" s="39" t="n"/>
    </row>
    <row r="62" ht="16.5" customHeight="1" s="92" thickBot="1">
      <c r="A62" s="94">
        <f>RIGHT(D62:D168,4)</f>
        <v/>
      </c>
      <c r="B62" s="27" t="inlineStr">
        <is>
          <t>САЛЯМИ Папа может п/к в/у 0.28кг 8шт.</t>
        </is>
      </c>
      <c r="C62" s="33" t="inlineStr">
        <is>
          <t>ШТ</t>
        </is>
      </c>
      <c r="D62" s="28" t="n">
        <v>1001303106773</v>
      </c>
      <c r="E62" s="24" t="n">
        <v>160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39" t="n"/>
    </row>
    <row r="63" ht="16.5" customHeight="1" s="92" thickBot="1" thickTop="1">
      <c r="A63" s="94">
        <f>RIGHT(D63:D171,4)</f>
        <v/>
      </c>
      <c r="B63" s="74" t="inlineStr">
        <is>
          <t>Варенокопченые колбасы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RIGHT(D64:D172,4)</f>
        <v/>
      </c>
      <c r="B64" s="27" t="inlineStr">
        <is>
          <t>СЕРВЕЛАТ ЗЕРНИСТЫЙ ПМ в/к в/у срез 1/350</t>
        </is>
      </c>
      <c r="C64" s="33" t="inlineStr">
        <is>
          <t>ШТ</t>
        </is>
      </c>
      <c r="D64" s="28" t="n">
        <v>1001300386683</v>
      </c>
      <c r="E64" s="24" t="n">
        <v>1000</v>
      </c>
      <c r="F64" s="23" t="n">
        <v>0.35</v>
      </c>
      <c r="G64" s="23">
        <f>E64*0.35</f>
        <v/>
      </c>
      <c r="H64" s="14" t="n">
        <v>2.8</v>
      </c>
      <c r="I64" s="14" t="n">
        <v>45</v>
      </c>
      <c r="J64" s="39" t="n"/>
    </row>
    <row r="65" ht="16.5" customHeight="1" s="92">
      <c r="A65" s="94">
        <f>RIGHT(D65:D174,4)</f>
        <v/>
      </c>
      <c r="B65" s="27" t="inlineStr">
        <is>
          <t>БАЛЫКОВАЯ в/к в/у 0.33кг 8шт.</t>
        </is>
      </c>
      <c r="C65" s="33" t="inlineStr">
        <is>
          <t>ШТ</t>
        </is>
      </c>
      <c r="D65" s="28" t="n">
        <v>1001303636793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ОСТАНКИНСКАЯ в/к в/у 0.33кг 8шт.</t>
        </is>
      </c>
      <c r="C66" s="33" t="inlineStr">
        <is>
          <t>ШТ</t>
        </is>
      </c>
      <c r="D66" s="28" t="n">
        <v>1001302596795</v>
      </c>
      <c r="E66" s="24" t="n">
        <v>40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ЕВРОПЕЙСКИЙ в/к в/у 0,33кг 8шт.</t>
        </is>
      </c>
      <c r="C67" s="33" t="inlineStr">
        <is>
          <t>ШТ</t>
        </is>
      </c>
      <c r="D67" s="28" t="n">
        <v>1001300366807</v>
      </c>
      <c r="E67" s="24" t="n">
        <v>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RIGHT(D68:D175,4)</f>
        <v/>
      </c>
      <c r="B68" s="27" t="inlineStr">
        <is>
          <t>СЕРВЕЛАТ КАРЕЛЬСКИЙ ПМ в/к в/у 0.28кг</t>
        </is>
      </c>
      <c r="C68" s="33" t="inlineStr">
        <is>
          <t>ШТ</t>
        </is>
      </c>
      <c r="D68" s="28" t="n">
        <v>1001304506684</v>
      </c>
      <c r="E68" s="24" t="n">
        <v>1000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RIGHT(D69:D177,4)</f>
        <v/>
      </c>
      <c r="B69" s="27" t="inlineStr">
        <is>
          <t>СЕРВЕЛАТ КРЕМЛЕВСКИЙ в/к в/у 0.33кг 8шт.</t>
        </is>
      </c>
      <c r="C69" s="33" t="inlineStr">
        <is>
          <t>ШТ</t>
        </is>
      </c>
      <c r="D69" s="28" t="n">
        <v>1001300456787</v>
      </c>
      <c r="E69" s="24" t="n">
        <v>120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1400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70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80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100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350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1800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>
        <v>400</v>
      </c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980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>
        <v>400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>
        <v>50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400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1200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>
        <v>200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700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>
        <v>80</v>
      </c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120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 xml:space="preserve">БЕКОН с/к с/н в/у 1/180 10шт. 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2024-07-05T12:39:50Z</dcterms:modified>
  <cp:lastModifiedBy>Uaer4</cp:lastModifiedBy>
  <cp:lastPrinted>2023-11-08T08:22:20Z</cp:lastPrinted>
</cp:coreProperties>
</file>