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Патяка\"/>
    </mc:Choice>
  </mc:AlternateContent>
  <xr:revisionPtr revIDLastSave="0" documentId="13_ncr:1_{ABA672D1-ECF0-44F1-A819-96D6C45EA2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<sst xmlns="http://schemas.openxmlformats.org/spreadsheetml/2006/main" count="843" uniqueCount="436">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</sst>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115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0" fontId="9" fillId="5" borderId="0" xfId="0" applyFont="1" applyFill="1"/>
    <xf numFmtId="1" fontId="9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vertical="center"/>
    </xf>
    <xf numFmtId="0" fontId="10" fillId="6" borderId="13" xfId="0" applyFont="1" applyFill="1" applyBorder="1" applyAlignment="1">
      <alignment vertical="center"/>
    </xf>
    <xf numFmtId="2" fontId="13" fillId="4" borderId="14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8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3" fillId="4" borderId="14" xfId="0" applyNumberFormat="1" applyFont="1" applyFill="1" applyBorder="1" applyAlignment="1">
      <alignment horizontal="right" vertical="center" wrapText="1"/>
    </xf>
    <xf numFmtId="0" fontId="10" fillId="6" borderId="12" xfId="0" applyFont="1" applyFill="1" applyBorder="1" applyAlignment="1">
      <alignment horizontal="right" vertical="center"/>
    </xf>
    <xf numFmtId="2" fontId="8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9" fillId="12" borderId="0" xfId="0" applyFont="1" applyFill="1" applyAlignment="1">
      <alignment vertical="center"/>
    </xf>
    <xf numFmtId="0" fontId="12" fillId="12" borderId="8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1" fontId="6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2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9" fillId="15" borderId="0" xfId="0" applyFont="1" applyFill="1" applyAlignment="1">
      <alignment vertical="center"/>
    </xf>
    <xf numFmtId="0" fontId="12" fillId="15" borderId="8" xfId="0" applyFont="1" applyFill="1" applyBorder="1" applyAlignment="1">
      <alignment horizontal="center" vertical="center"/>
    </xf>
    <xf numFmtId="1" fontId="9" fillId="15" borderId="0" xfId="0" applyNumberFormat="1" applyFont="1" applyFill="1" applyAlignment="1">
      <alignment horizontal="center" vertical="center"/>
    </xf>
    <xf numFmtId="1" fontId="6" fillId="16" borderId="5" xfId="0" applyNumberFormat="1" applyFont="1" applyFill="1" applyBorder="1" applyAlignment="1">
      <alignment horizontal="center" vertical="center" wrapText="1"/>
    </xf>
    <xf numFmtId="2" fontId="7" fillId="15" borderId="4" xfId="0" applyNumberFormat="1" applyFont="1" applyFill="1" applyBorder="1" applyAlignment="1">
      <alignment horizontal="right"/>
    </xf>
    <xf numFmtId="0" fontId="7" fillId="15" borderId="4" xfId="0" applyFont="1" applyFill="1" applyBorder="1" applyAlignment="1">
      <alignment horizontal="right"/>
    </xf>
    <xf numFmtId="0" fontId="0" fillId="15" borderId="0" xfId="0" applyFill="1"/>
    <xf numFmtId="0" fontId="7" fillId="0" borderId="15" xfId="0" applyFont="1" applyBorder="1" applyAlignment="1">
      <alignment horizontal="righ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6" fillId="17" borderId="5" xfId="0" applyNumberFormat="1" applyFont="1" applyFill="1" applyBorder="1" applyAlignment="1">
      <alignment horizontal="center" vertical="center" wrapText="1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9" fillId="10" borderId="6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 wrapText="1"/>
    </xf>
    <xf numFmtId="0" fontId="1" fillId="10" borderId="9" xfId="0" applyFont="1" applyFill="1" applyBorder="1"/>
    <xf numFmtId="0" fontId="9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K434" sqref="K43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45486</v>
      </c>
      <c r="E3" s="7" t="s">
        <v>3</v>
      </c>
      <c r="F3" s="110">
        <v>45489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8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8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8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8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8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80</v>
      </c>
      <c r="F24" s="23">
        <v>1.3340000000000001</v>
      </c>
      <c r="G24" s="23">
        <f>E24</f>
        <v>80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100</v>
      </c>
      <c r="F34" s="23">
        <v>1.35</v>
      </c>
      <c r="G34" s="23">
        <f>E34</f>
        <v>100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8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8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50</v>
      </c>
      <c r="F85" s="23">
        <v>1.05</v>
      </c>
      <c r="G85" s="23">
        <f>E85</f>
        <v>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100">
        <v>6069</v>
      </c>
      <c r="B94" s="102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100</v>
      </c>
      <c r="F97" s="23">
        <v>2.125</v>
      </c>
      <c r="G97" s="23">
        <f>E97</f>
        <v>100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/>
      <c r="F98" s="23">
        <v>1.0589999999999999</v>
      </c>
      <c r="G98" s="23">
        <f>E98</f>
        <v>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>
        <v>70</v>
      </c>
      <c r="F99" s="23">
        <v>1</v>
      </c>
      <c r="G99" s="23">
        <f>E99</f>
        <v>70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/>
      <c r="F104" s="23">
        <v>0.41</v>
      </c>
      <c r="G104" s="23">
        <f t="shared" si="7"/>
        <v>0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100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7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/>
      <c r="F109" s="23">
        <v>0.33</v>
      </c>
      <c r="G109" s="23">
        <f t="shared" si="7"/>
        <v>0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350</v>
      </c>
      <c r="F116" s="23">
        <v>1.0249999999999999</v>
      </c>
      <c r="G116" s="23">
        <f>E116</f>
        <v>350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129</v>
      </c>
      <c r="C118" s="88" t="s">
        <v>21</v>
      </c>
      <c r="D118" s="89">
        <v>1001020836761</v>
      </c>
      <c r="E118" s="24"/>
      <c r="F118" s="23">
        <v>1.0629999999999999</v>
      </c>
      <c r="G118" s="23">
        <f>E118</f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130</v>
      </c>
      <c r="C119" s="88" t="s">
        <v>21</v>
      </c>
      <c r="D119" s="89">
        <v>1001020866267</v>
      </c>
      <c r="E119" s="24"/>
      <c r="F119" s="23">
        <v>1.575</v>
      </c>
      <c r="G119" s="23">
        <f>E119</f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131</v>
      </c>
      <c r="C120" s="88" t="s">
        <v>21</v>
      </c>
      <c r="D120" s="89">
        <v>1001022244928</v>
      </c>
      <c r="E120" s="24"/>
      <c r="F120" s="23">
        <v>0.92500000000000004</v>
      </c>
      <c r="G120" s="23">
        <f>E120</f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132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133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134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135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9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136</v>
      </c>
      <c r="C125" s="88" t="s">
        <v>30</v>
      </c>
      <c r="D125" s="89">
        <v>1001025216543</v>
      </c>
      <c r="E125" s="24"/>
      <c r="F125" s="23">
        <v>0.45</v>
      </c>
      <c r="G125" s="23">
        <f t="shared" si="9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137</v>
      </c>
      <c r="C126" s="56" t="s">
        <v>30</v>
      </c>
      <c r="D126" s="57">
        <v>1001022466726</v>
      </c>
      <c r="E126" s="24"/>
      <c r="F126" s="23">
        <v>0.41</v>
      </c>
      <c r="G126" s="23">
        <f t="shared" si="9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138</v>
      </c>
      <c r="C127" s="88" t="s">
        <v>30</v>
      </c>
      <c r="D127" s="89">
        <v>1001025076503</v>
      </c>
      <c r="E127" s="24"/>
      <c r="F127" s="23">
        <v>0.45</v>
      </c>
      <c r="G127" s="23">
        <f t="shared" si="9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139</v>
      </c>
      <c r="C128" s="88" t="s">
        <v>30</v>
      </c>
      <c r="D128" s="89">
        <v>1001022375915</v>
      </c>
      <c r="E128" s="24"/>
      <c r="F128" s="23">
        <v>0.35</v>
      </c>
      <c r="G128" s="23">
        <f t="shared" si="9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140</v>
      </c>
      <c r="C129" s="88" t="s">
        <v>30</v>
      </c>
      <c r="D129" s="89">
        <v>1001021983413</v>
      </c>
      <c r="E129" s="24"/>
      <c r="F129" s="23">
        <v>0.35</v>
      </c>
      <c r="G129" s="23">
        <f t="shared" si="9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141</v>
      </c>
      <c r="C130" s="88" t="s">
        <v>30</v>
      </c>
      <c r="D130" s="89">
        <v>1001022375533</v>
      </c>
      <c r="E130" s="24"/>
      <c r="F130" s="23">
        <v>0.35</v>
      </c>
      <c r="G130" s="23">
        <f t="shared" si="9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142</v>
      </c>
      <c r="C131" s="88" t="s">
        <v>30</v>
      </c>
      <c r="D131" s="89">
        <v>1001024636068</v>
      </c>
      <c r="E131" s="24"/>
      <c r="F131" s="23">
        <v>0.4</v>
      </c>
      <c r="G131" s="23">
        <f t="shared" si="9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143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9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144</v>
      </c>
      <c r="C133" s="88" t="s">
        <v>30</v>
      </c>
      <c r="D133" s="89">
        <v>1001020966127</v>
      </c>
      <c r="E133" s="24"/>
      <c r="F133" s="23">
        <v>0.35</v>
      </c>
      <c r="G133" s="23">
        <f t="shared" si="9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145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9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146</v>
      </c>
      <c r="C135" s="56" t="s">
        <v>30</v>
      </c>
      <c r="D135" s="57">
        <v>1001022376722</v>
      </c>
      <c r="E135" s="24"/>
      <c r="F135" s="23">
        <v>0.41</v>
      </c>
      <c r="G135" s="23">
        <f t="shared" si="9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147</v>
      </c>
      <c r="C136" s="88" t="s">
        <v>30</v>
      </c>
      <c r="D136" s="89">
        <v>1001020836414</v>
      </c>
      <c r="E136" s="24"/>
      <c r="F136" s="23">
        <v>0.45</v>
      </c>
      <c r="G136" s="23">
        <f t="shared" si="9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148</v>
      </c>
      <c r="C137" s="49"/>
      <c r="D137" s="49"/>
      <c r="E137" s="49"/>
      <c r="F137" s="49"/>
      <c r="G137" s="23">
        <f t="shared" si="9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97" t="s">
        <v>149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0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1">RIGHT(D139,4)</f>
        <v>6648</v>
      </c>
      <c r="B139" s="87" t="s">
        <v>150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1"/>
        <v>6650</v>
      </c>
      <c r="B140" s="87" t="s">
        <v>151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1"/>
        <v>6652</v>
      </c>
      <c r="B141" s="87" t="s">
        <v>152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1"/>
        <v>6527</v>
      </c>
      <c r="B142" s="87" t="s">
        <v>153</v>
      </c>
      <c r="C142" s="88" t="s">
        <v>26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1"/>
        <v>6569</v>
      </c>
      <c r="B143" s="54" t="s">
        <v>154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1"/>
        <v>6550</v>
      </c>
      <c r="B144" s="54" t="s">
        <v>155</v>
      </c>
      <c r="C144" s="88" t="s">
        <v>21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11"/>
        <v>6551</v>
      </c>
      <c r="B145" s="54" t="s">
        <v>156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1"/>
        <v>6607</v>
      </c>
      <c r="B146" s="54" t="s">
        <v>157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1"/>
        <v>6608</v>
      </c>
      <c r="B147" s="54" t="s">
        <v>158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1"/>
        <v>6651</v>
      </c>
      <c r="B148" s="54" t="s">
        <v>159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1"/>
        <v>5212</v>
      </c>
      <c r="B149" s="54" t="s">
        <v>160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1"/>
        <v>6649</v>
      </c>
      <c r="B150" s="54" t="s">
        <v>161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2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1"/>
        <v>6653</v>
      </c>
      <c r="B151" s="54" t="s">
        <v>162</v>
      </c>
      <c r="C151" s="88" t="s">
        <v>30</v>
      </c>
      <c r="D151" s="89">
        <v>1001035276653</v>
      </c>
      <c r="E151" s="24"/>
      <c r="F151" s="23">
        <v>0.3</v>
      </c>
      <c r="G151" s="23">
        <f t="shared" si="12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1"/>
        <v>6003</v>
      </c>
      <c r="B152" s="54" t="s">
        <v>163</v>
      </c>
      <c r="C152" s="88" t="s">
        <v>30</v>
      </c>
      <c r="D152" s="89">
        <v>1001034806003</v>
      </c>
      <c r="E152" s="24"/>
      <c r="F152" s="23">
        <v>0.4</v>
      </c>
      <c r="G152" s="23">
        <f t="shared" si="12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1"/>
        <v>6609</v>
      </c>
      <c r="B153" s="54" t="s">
        <v>164</v>
      </c>
      <c r="C153" s="88" t="s">
        <v>30</v>
      </c>
      <c r="D153" s="89">
        <v>1001033856609</v>
      </c>
      <c r="E153" s="24"/>
      <c r="F153" s="23">
        <v>0.4</v>
      </c>
      <c r="G153" s="23">
        <f t="shared" si="12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1"/>
        <v>5213</v>
      </c>
      <c r="B154" s="54" t="s">
        <v>165</v>
      </c>
      <c r="C154" s="88" t="s">
        <v>30</v>
      </c>
      <c r="D154" s="89">
        <v>1001033935213</v>
      </c>
      <c r="E154" s="24"/>
      <c r="F154" s="23">
        <v>0.4</v>
      </c>
      <c r="G154" s="23">
        <f t="shared" si="12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1"/>
        <v>6528</v>
      </c>
      <c r="B155" s="54" t="s">
        <v>166</v>
      </c>
      <c r="C155" s="88" t="s">
        <v>30</v>
      </c>
      <c r="D155" s="89">
        <v>1001031076528</v>
      </c>
      <c r="E155" s="24"/>
      <c r="F155" s="23">
        <v>0.4</v>
      </c>
      <c r="G155" s="23">
        <f t="shared" si="12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1"/>
        <v>6626</v>
      </c>
      <c r="B156" s="54" t="s">
        <v>167</v>
      </c>
      <c r="C156" s="88" t="s">
        <v>30</v>
      </c>
      <c r="D156" s="89">
        <v>1001032516626</v>
      </c>
      <c r="E156" s="24"/>
      <c r="F156" s="23">
        <v>0.4</v>
      </c>
      <c r="G156" s="23">
        <f t="shared" si="12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1"/>
        <v/>
      </c>
      <c r="B157" s="49" t="s">
        <v>168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8" t="s">
        <v>169</v>
      </c>
      <c r="C158" s="107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8" t="s">
        <v>170</v>
      </c>
      <c r="C159" s="107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8" t="s">
        <v>171</v>
      </c>
      <c r="C160" s="107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8" t="s">
        <v>172</v>
      </c>
      <c r="C161" s="107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3">RIGHT(D162,4)</f>
        <v>6658</v>
      </c>
      <c r="B162" s="86" t="s">
        <v>173</v>
      </c>
      <c r="C162" s="107" t="s">
        <v>23</v>
      </c>
      <c r="D162" s="89">
        <v>1001305256658</v>
      </c>
      <c r="E162" s="24"/>
      <c r="F162" s="23">
        <v>0.33</v>
      </c>
      <c r="G162" s="23">
        <f t="shared" ref="G162:G172" si="14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3"/>
        <v>6586</v>
      </c>
      <c r="B163" s="86" t="s">
        <v>174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4"/>
        <v>0</v>
      </c>
      <c r="H163" s="14"/>
      <c r="I163" s="14"/>
      <c r="J163" s="31"/>
    </row>
    <row r="164" spans="1:10" ht="16.5" customHeight="1" x14ac:dyDescent="0.25">
      <c r="A164" s="62" t="str">
        <f t="shared" si="13"/>
        <v>6505</v>
      </c>
      <c r="B164" s="53" t="s">
        <v>175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4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3"/>
        <v>6665</v>
      </c>
      <c r="B165" s="53" t="s">
        <v>176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4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3"/>
        <v>6668</v>
      </c>
      <c r="B166" s="53" t="s">
        <v>177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4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3"/>
        <v>6666</v>
      </c>
      <c r="B167" s="53" t="s">
        <v>178</v>
      </c>
      <c r="C167" s="88" t="s">
        <v>30</v>
      </c>
      <c r="D167" s="89">
        <v>1001302276666</v>
      </c>
      <c r="E167" s="24">
        <v>120</v>
      </c>
      <c r="F167" s="23">
        <v>0.28000000000000003</v>
      </c>
      <c r="G167" s="23">
        <f t="shared" si="14"/>
        <v>33.6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3"/>
        <v>6773</v>
      </c>
      <c r="B168" s="53" t="s">
        <v>179</v>
      </c>
      <c r="C168" s="88" t="s">
        <v>30</v>
      </c>
      <c r="D168" s="89">
        <v>1001303106773</v>
      </c>
      <c r="E168" s="24">
        <v>80</v>
      </c>
      <c r="F168" s="23">
        <v>0.28000000000000003</v>
      </c>
      <c r="G168" s="23">
        <f t="shared" si="14"/>
        <v>22.400000000000002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180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4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181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4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182</v>
      </c>
      <c r="C171" s="88" t="s">
        <v>30</v>
      </c>
      <c r="D171" s="89">
        <v>1001053946097</v>
      </c>
      <c r="E171" s="24"/>
      <c r="F171" s="23">
        <v>0.2</v>
      </c>
      <c r="G171" s="23">
        <f t="shared" si="14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183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4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184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185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5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6">RIGHT(D175,4)</f>
        <v>6405</v>
      </c>
      <c r="B175" s="53" t="s">
        <v>186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5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6"/>
        <v>6675</v>
      </c>
      <c r="B176" s="53" t="s">
        <v>187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5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6"/>
        <v>6679</v>
      </c>
      <c r="B177" s="53" t="s">
        <v>188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5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6"/>
        <v>6680</v>
      </c>
      <c r="B178" s="53" t="s">
        <v>189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5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6"/>
        <v>6683</v>
      </c>
      <c r="B179" s="53" t="s">
        <v>190</v>
      </c>
      <c r="C179" s="88" t="s">
        <v>30</v>
      </c>
      <c r="D179" s="89">
        <v>1001300386683</v>
      </c>
      <c r="E179" s="24">
        <v>120</v>
      </c>
      <c r="F179" s="23">
        <v>0.35</v>
      </c>
      <c r="G179" s="23">
        <f t="shared" si="15"/>
        <v>42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6"/>
        <v>6506</v>
      </c>
      <c r="B180" s="53" t="s">
        <v>191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192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193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5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7">RIGHT(D183,4)</f>
        <v>6687</v>
      </c>
      <c r="B183" s="53" t="s">
        <v>194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7"/>
        <v>6703</v>
      </c>
      <c r="B184" s="53" t="s">
        <v>195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7"/>
        <v>6688</v>
      </c>
      <c r="B185" s="53" t="s">
        <v>196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7"/>
        <v>6659</v>
      </c>
      <c r="B186" s="53" t="s">
        <v>197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7"/>
        <v>6508</v>
      </c>
      <c r="B187" s="53" t="s">
        <v>198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7"/>
        <v>6691</v>
      </c>
      <c r="B188" s="53" t="s">
        <v>198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199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200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5"/>
      <c r="B191" s="106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201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8">RIGHT(D193,4)</f>
        <v>5595</v>
      </c>
      <c r="B193" s="53" t="s">
        <v>202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19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8"/>
        <v>6697</v>
      </c>
      <c r="B194" s="53" t="s">
        <v>203</v>
      </c>
      <c r="C194" s="88" t="s">
        <v>30</v>
      </c>
      <c r="D194" s="89">
        <v>1001301876697</v>
      </c>
      <c r="E194" s="24">
        <v>60</v>
      </c>
      <c r="F194" s="23">
        <v>0.35</v>
      </c>
      <c r="G194" s="23">
        <f t="shared" si="19"/>
        <v>21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8"/>
        <v>6380</v>
      </c>
      <c r="B195" s="53" t="s">
        <v>204</v>
      </c>
      <c r="C195" s="88" t="s">
        <v>30</v>
      </c>
      <c r="D195" s="89">
        <v>1001301876380</v>
      </c>
      <c r="E195" s="24"/>
      <c r="F195" s="23">
        <v>0.42</v>
      </c>
      <c r="G195" s="23">
        <f t="shared" si="19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8"/>
        <v>6699</v>
      </c>
      <c r="B196" s="53" t="s">
        <v>204</v>
      </c>
      <c r="C196" s="88" t="s">
        <v>30</v>
      </c>
      <c r="D196" s="89">
        <v>1001301876699</v>
      </c>
      <c r="E196" s="24"/>
      <c r="F196" s="23">
        <v>0.42</v>
      </c>
      <c r="G196" s="23">
        <f t="shared" si="19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8"/>
        <v>6701</v>
      </c>
      <c r="B197" s="53" t="s">
        <v>205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19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8"/>
        <v>5122</v>
      </c>
      <c r="B198" s="53" t="s">
        <v>206</v>
      </c>
      <c r="C198" s="88" t="s">
        <v>30</v>
      </c>
      <c r="D198" s="89">
        <v>1001043685122</v>
      </c>
      <c r="E198" s="24"/>
      <c r="F198" s="23">
        <v>0.62</v>
      </c>
      <c r="G198" s="23">
        <f t="shared" si="19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8"/>
        <v>3701</v>
      </c>
      <c r="B199" s="53" t="s">
        <v>207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8"/>
        <v>6676</v>
      </c>
      <c r="B200" s="53" t="s">
        <v>208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8"/>
        <v>6678</v>
      </c>
      <c r="B201" s="53" t="s">
        <v>209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8"/>
        <v>5489</v>
      </c>
      <c r="B202" s="86" t="s">
        <v>210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8"/>
        <v>6684</v>
      </c>
      <c r="B203" s="55" t="s">
        <v>211</v>
      </c>
      <c r="C203" s="56" t="s">
        <v>30</v>
      </c>
      <c r="D203" s="57">
        <v>1001304506684</v>
      </c>
      <c r="E203" s="24">
        <v>120</v>
      </c>
      <c r="F203" s="23">
        <v>0.28000000000000003</v>
      </c>
      <c r="G203" s="23">
        <f>E203*F203</f>
        <v>33.6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8"/>
        <v>6562</v>
      </c>
      <c r="B204" s="86" t="s">
        <v>212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8"/>
        <v>6215</v>
      </c>
      <c r="B205" s="55" t="s">
        <v>213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214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215</v>
      </c>
      <c r="C207" s="56" t="s">
        <v>23</v>
      </c>
      <c r="D207" s="57">
        <v>1001303986689</v>
      </c>
      <c r="E207" s="24">
        <v>120</v>
      </c>
      <c r="F207" s="23">
        <v>0.35</v>
      </c>
      <c r="G207" s="23">
        <f>E207*F207</f>
        <v>42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216</v>
      </c>
      <c r="C208" s="88" t="s">
        <v>21</v>
      </c>
      <c r="D208" s="89">
        <v>1001053985341</v>
      </c>
      <c r="E208" s="24">
        <v>150</v>
      </c>
      <c r="F208" s="23">
        <v>0.69499999999999995</v>
      </c>
      <c r="G208" s="23">
        <f>E208</f>
        <v>150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217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218</v>
      </c>
      <c r="C210" s="88" t="s">
        <v>21</v>
      </c>
      <c r="D210" s="89">
        <v>1001051875544</v>
      </c>
      <c r="E210" s="24">
        <v>160</v>
      </c>
      <c r="F210" s="23">
        <v>0.83399999999999996</v>
      </c>
      <c r="G210" s="23">
        <f>E210</f>
        <v>160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219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220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221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222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223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224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0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225</v>
      </c>
      <c r="C217" s="88" t="s">
        <v>21</v>
      </c>
      <c r="D217" s="89">
        <v>1001300366790</v>
      </c>
      <c r="E217" s="24"/>
      <c r="F217" s="23">
        <v>1</v>
      </c>
      <c r="G217" s="23">
        <f t="shared" si="20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226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0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227</v>
      </c>
      <c r="C219" s="88" t="s">
        <v>21</v>
      </c>
      <c r="D219" s="89">
        <v>1001304096792</v>
      </c>
      <c r="E219" s="24"/>
      <c r="F219" s="23">
        <v>1</v>
      </c>
      <c r="G219" s="23">
        <f t="shared" si="20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228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0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229</v>
      </c>
      <c r="C221" s="88" t="s">
        <v>21</v>
      </c>
      <c r="D221" s="89">
        <v>1001303636794</v>
      </c>
      <c r="E221" s="24"/>
      <c r="F221" s="23">
        <v>1</v>
      </c>
      <c r="G221" s="23">
        <f t="shared" si="20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230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0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231</v>
      </c>
      <c r="C223" s="88" t="s">
        <v>21</v>
      </c>
      <c r="D223" s="89">
        <v>1001302596796</v>
      </c>
      <c r="E223" s="24"/>
      <c r="F223" s="23">
        <v>1</v>
      </c>
      <c r="G223" s="23">
        <f t="shared" si="20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232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0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233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0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234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0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235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0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236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237</v>
      </c>
      <c r="C229" s="88" t="s">
        <v>30</v>
      </c>
      <c r="D229" s="89">
        <v>1001061975706</v>
      </c>
      <c r="E229" s="24">
        <v>120</v>
      </c>
      <c r="F229" s="23">
        <v>0.25</v>
      </c>
      <c r="G229" s="23">
        <f>E229*F229</f>
        <v>30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238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239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4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1">RIGHT(D232,4)</f>
        <v>6454</v>
      </c>
      <c r="B232" s="86" t="s">
        <v>240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1"/>
        <v>5708</v>
      </c>
      <c r="B233" s="86" t="s">
        <v>241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1"/>
        <v>4993</v>
      </c>
      <c r="B234" s="86" t="s">
        <v>242</v>
      </c>
      <c r="C234" s="88" t="s">
        <v>23</v>
      </c>
      <c r="D234" s="89">
        <v>1001060764993</v>
      </c>
      <c r="E234" s="24">
        <v>120</v>
      </c>
      <c r="F234" s="23">
        <v>0.25</v>
      </c>
      <c r="G234" s="23">
        <f>E234*F234</f>
        <v>30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1"/>
        <v>5682</v>
      </c>
      <c r="B235" s="86" t="s">
        <v>243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1"/>
        <v>4117</v>
      </c>
      <c r="B236" s="86" t="s">
        <v>244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1"/>
        <v>5483</v>
      </c>
      <c r="B237" s="86" t="s">
        <v>245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2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1"/>
        <v>6453</v>
      </c>
      <c r="B238" s="86" t="s">
        <v>246</v>
      </c>
      <c r="C238" s="88" t="s">
        <v>23</v>
      </c>
      <c r="D238" s="89">
        <v>1001202506453</v>
      </c>
      <c r="E238" s="24"/>
      <c r="F238" s="23">
        <v>0.1</v>
      </c>
      <c r="G238" s="23">
        <f t="shared" si="22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247</v>
      </c>
      <c r="C239" s="88" t="s">
        <v>23</v>
      </c>
      <c r="D239" s="89" t="s">
        <v>248</v>
      </c>
      <c r="E239" s="24"/>
      <c r="F239" s="23">
        <v>0.09</v>
      </c>
      <c r="G239" s="23">
        <f t="shared" si="22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3">RIGHT(D240,4)</f>
        <v>6557</v>
      </c>
      <c r="B240" s="86" t="s">
        <v>249</v>
      </c>
      <c r="C240" s="88" t="s">
        <v>30</v>
      </c>
      <c r="D240" s="89">
        <v>1001200756557</v>
      </c>
      <c r="E240" s="24"/>
      <c r="F240" s="23">
        <v>0.1</v>
      </c>
      <c r="G240" s="23">
        <f t="shared" si="22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3"/>
        <v>6619</v>
      </c>
      <c r="B241" s="86" t="s">
        <v>250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2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3"/>
        <v>6614</v>
      </c>
      <c r="B242" s="86" t="s">
        <v>251</v>
      </c>
      <c r="C242" s="88" t="s">
        <v>30</v>
      </c>
      <c r="D242" s="89">
        <v>1001200766614</v>
      </c>
      <c r="E242" s="24"/>
      <c r="F242" s="23">
        <v>0.1</v>
      </c>
      <c r="G242" s="23">
        <f t="shared" si="22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3"/>
        <v>5679</v>
      </c>
      <c r="B243" s="86" t="s">
        <v>252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2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3"/>
        <v>6554</v>
      </c>
      <c r="B244" s="86" t="s">
        <v>253</v>
      </c>
      <c r="C244" s="88" t="s">
        <v>30</v>
      </c>
      <c r="D244" s="89">
        <v>1001200736554</v>
      </c>
      <c r="E244" s="24"/>
      <c r="F244" s="23">
        <v>0.1</v>
      </c>
      <c r="G244" s="23">
        <f t="shared" si="22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3"/>
        <v>1146</v>
      </c>
      <c r="B245" s="86" t="s">
        <v>254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3"/>
        <v>3986</v>
      </c>
      <c r="B246" s="86" t="s">
        <v>255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3"/>
        <v>4188</v>
      </c>
      <c r="B247" s="86" t="s">
        <v>256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3"/>
        <v>5015</v>
      </c>
      <c r="B248" s="86" t="s">
        <v>257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3"/>
        <v>5012</v>
      </c>
      <c r="B249" s="86" t="s">
        <v>258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3"/>
        <v>4192</v>
      </c>
      <c r="B250" s="86" t="s">
        <v>259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3"/>
        <v>5868</v>
      </c>
      <c r="B251" s="86" t="s">
        <v>260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3"/>
        <v>6780</v>
      </c>
      <c r="B252" s="86" t="s">
        <v>261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3"/>
        <v>0999</v>
      </c>
      <c r="B253" s="86" t="s">
        <v>262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3"/>
        <v>4378</v>
      </c>
      <c r="B254" s="86" t="s">
        <v>263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3"/>
        <v>0614</v>
      </c>
      <c r="B255" s="86" t="s">
        <v>264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3"/>
        <v>3984</v>
      </c>
      <c r="B256" s="86" t="s">
        <v>265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3"/>
        <v>3679</v>
      </c>
      <c r="B257" s="86" t="s">
        <v>266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3"/>
        <v>3684</v>
      </c>
      <c r="B258" s="86" t="s">
        <v>267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3"/>
        <v>3680</v>
      </c>
      <c r="B259" s="86" t="s">
        <v>268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3"/>
        <v>6507</v>
      </c>
      <c r="B260" s="86" t="s">
        <v>269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3"/>
        <v>3287</v>
      </c>
      <c r="B261" s="86" t="s">
        <v>270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3"/>
        <v>6571</v>
      </c>
      <c r="B262" s="86" t="s">
        <v>271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3"/>
        <v>5692</v>
      </c>
      <c r="B263" s="86" t="s">
        <v>272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3"/>
        <v>5451</v>
      </c>
      <c r="B264" s="86" t="s">
        <v>273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3"/>
        <v>0612</v>
      </c>
      <c r="B265" s="86" t="s">
        <v>274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3"/>
        <v>5940</v>
      </c>
      <c r="B266" s="86" t="s">
        <v>275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3"/>
        <v>4117</v>
      </c>
      <c r="B267" s="86" t="s">
        <v>276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3"/>
        <v>5707</v>
      </c>
      <c r="B268" s="86" t="s">
        <v>277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3"/>
        <v>4154</v>
      </c>
      <c r="B269" s="86" t="s">
        <v>278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3"/>
        <v>4023</v>
      </c>
      <c r="B270" s="86" t="s">
        <v>279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3"/>
        <v>3917</v>
      </c>
      <c r="B271" s="86" t="s">
        <v>280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3"/>
        <v/>
      </c>
      <c r="B272" s="49" t="s">
        <v>281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282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8" t="s">
        <v>283</v>
      </c>
      <c r="C274" s="88" t="s">
        <v>26</v>
      </c>
      <c r="D274" s="109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284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285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286</v>
      </c>
      <c r="C277" s="56" t="s">
        <v>21</v>
      </c>
      <c r="D277" s="99">
        <v>1001095726867</v>
      </c>
      <c r="E277" s="92"/>
      <c r="F277" s="93">
        <v>2.0499999999999998</v>
      </c>
      <c r="G277" s="93">
        <f t="shared" ref="G277:G283" si="24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5">RIGHT(D278,4)</f>
        <v>6025</v>
      </c>
      <c r="B278" s="53" t="s">
        <v>287</v>
      </c>
      <c r="C278" s="88" t="s">
        <v>21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5"/>
        <v>5887</v>
      </c>
      <c r="B279" s="53" t="s">
        <v>288</v>
      </c>
      <c r="C279" s="88" t="s">
        <v>21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5"/>
        <v>6470</v>
      </c>
      <c r="B280" s="53" t="s">
        <v>289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5"/>
        <v>5452</v>
      </c>
      <c r="B281" s="53" t="s">
        <v>290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5"/>
        <v>5634</v>
      </c>
      <c r="B282" s="53" t="s">
        <v>291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5"/>
        <v>6480</v>
      </c>
      <c r="B283" s="53" t="s">
        <v>292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5"/>
        <v>6504</v>
      </c>
      <c r="B284" s="53" t="s">
        <v>293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6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5"/>
        <v>5495</v>
      </c>
      <c r="B285" s="53" t="s">
        <v>294</v>
      </c>
      <c r="C285" s="88" t="s">
        <v>30</v>
      </c>
      <c r="D285" s="44">
        <v>1001093345495</v>
      </c>
      <c r="E285" s="24"/>
      <c r="F285" s="23">
        <v>0.4</v>
      </c>
      <c r="G285" s="23">
        <f t="shared" si="26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5"/>
        <v>6495</v>
      </c>
      <c r="B286" s="53" t="s">
        <v>295</v>
      </c>
      <c r="C286" s="88" t="s">
        <v>30</v>
      </c>
      <c r="D286" s="44">
        <v>1001092436495</v>
      </c>
      <c r="E286" s="24"/>
      <c r="F286" s="23">
        <v>0.3</v>
      </c>
      <c r="G286" s="23">
        <f t="shared" si="26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5"/>
        <v>6411</v>
      </c>
      <c r="B287" s="53" t="s">
        <v>296</v>
      </c>
      <c r="C287" s="88" t="s">
        <v>30</v>
      </c>
      <c r="D287" s="44">
        <v>1001093316411</v>
      </c>
      <c r="E287" s="24"/>
      <c r="F287" s="23">
        <v>0.3</v>
      </c>
      <c r="G287" s="23">
        <f t="shared" si="26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5"/>
        <v/>
      </c>
      <c r="B288" s="49" t="s">
        <v>297</v>
      </c>
      <c r="C288" s="49"/>
      <c r="D288" s="49"/>
      <c r="E288" s="49"/>
      <c r="F288" s="49"/>
      <c r="G288" s="23">
        <f t="shared" si="26"/>
        <v>0</v>
      </c>
      <c r="H288" s="49"/>
      <c r="I288" s="49"/>
      <c r="J288" s="50"/>
    </row>
    <row r="289" spans="1:10" ht="16.5" customHeight="1" thickTop="1" x14ac:dyDescent="0.25">
      <c r="A289" s="62" t="str">
        <f t="shared" si="25"/>
        <v>6500</v>
      </c>
      <c r="B289" s="39" t="s">
        <v>298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8" t="s">
        <v>299</v>
      </c>
      <c r="C290" s="107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7">RIGHT(D291,4)</f>
        <v>6279</v>
      </c>
      <c r="B291" s="39" t="s">
        <v>300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8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7"/>
        <v>6448</v>
      </c>
      <c r="B292" s="39" t="s">
        <v>301</v>
      </c>
      <c r="C292" s="88" t="s">
        <v>23</v>
      </c>
      <c r="D292" s="89">
        <v>1001234146448</v>
      </c>
      <c r="E292" s="24"/>
      <c r="F292" s="23">
        <v>0.1</v>
      </c>
      <c r="G292" s="23">
        <f t="shared" si="28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7"/>
        <v>6206</v>
      </c>
      <c r="B293" s="39" t="s">
        <v>302</v>
      </c>
      <c r="C293" s="88" t="s">
        <v>23</v>
      </c>
      <c r="D293" s="89">
        <v>1001084216206</v>
      </c>
      <c r="E293" s="24"/>
      <c r="F293" s="23">
        <v>0.3</v>
      </c>
      <c r="G293" s="23">
        <f t="shared" si="28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7"/>
        <v>6489</v>
      </c>
      <c r="B294" s="39" t="s">
        <v>303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8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7"/>
        <v>6620</v>
      </c>
      <c r="B295" s="39" t="s">
        <v>304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8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7"/>
        <v>6008</v>
      </c>
      <c r="B296" s="39" t="s">
        <v>305</v>
      </c>
      <c r="C296" s="88" t="s">
        <v>23</v>
      </c>
      <c r="D296" s="89">
        <v>1001084856008</v>
      </c>
      <c r="E296" s="24"/>
      <c r="F296" s="23">
        <v>0.3</v>
      </c>
      <c r="G296" s="23">
        <f t="shared" si="28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7"/>
        <v>6235</v>
      </c>
      <c r="B297" s="39" t="s">
        <v>306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8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1" t="s">
        <v>307</v>
      </c>
      <c r="C298" s="56" t="s">
        <v>23</v>
      </c>
      <c r="D298" s="57">
        <v>1001085636200</v>
      </c>
      <c r="E298" s="92"/>
      <c r="F298" s="93">
        <v>0.3</v>
      </c>
      <c r="G298" s="93">
        <f t="shared" si="28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29">RIGHT(D299,4)</f>
        <v>6842</v>
      </c>
      <c r="B299" s="39" t="s">
        <v>308</v>
      </c>
      <c r="C299" s="88" t="s">
        <v>23</v>
      </c>
      <c r="D299" s="89">
        <v>1001080216842</v>
      </c>
      <c r="E299" s="24"/>
      <c r="F299" s="23">
        <v>0.3</v>
      </c>
      <c r="G299" s="23">
        <f t="shared" si="28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9"/>
        <v>6488</v>
      </c>
      <c r="B300" s="39" t="s">
        <v>309</v>
      </c>
      <c r="C300" s="88" t="s">
        <v>23</v>
      </c>
      <c r="D300" s="89">
        <v>1001080346488</v>
      </c>
      <c r="E300" s="24"/>
      <c r="F300" s="23">
        <v>0.3</v>
      </c>
      <c r="G300" s="23">
        <f t="shared" si="28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9"/>
        <v>6640</v>
      </c>
      <c r="B301" s="39" t="s">
        <v>310</v>
      </c>
      <c r="C301" s="88" t="s">
        <v>23</v>
      </c>
      <c r="D301" s="89">
        <v>1001080346640</v>
      </c>
      <c r="E301" s="24"/>
      <c r="F301" s="23">
        <v>0.3</v>
      </c>
      <c r="G301" s="23">
        <f t="shared" si="28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29"/>
        <v>6487</v>
      </c>
      <c r="B302" s="61" t="s">
        <v>311</v>
      </c>
      <c r="C302" s="56" t="s">
        <v>23</v>
      </c>
      <c r="D302" s="57">
        <v>1001085156487</v>
      </c>
      <c r="E302" s="24"/>
      <c r="F302" s="23">
        <v>0.3</v>
      </c>
      <c r="G302" s="23">
        <f t="shared" si="28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9"/>
        <v>6444</v>
      </c>
      <c r="B303" s="39" t="s">
        <v>312</v>
      </c>
      <c r="C303" s="88" t="s">
        <v>23</v>
      </c>
      <c r="D303" s="89">
        <v>1001085156444</v>
      </c>
      <c r="E303" s="24"/>
      <c r="F303" s="23">
        <v>0.3</v>
      </c>
      <c r="G303" s="23">
        <f t="shared" si="28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9"/>
        <v>4819</v>
      </c>
      <c r="B304" s="39" t="s">
        <v>313</v>
      </c>
      <c r="C304" s="88" t="s">
        <v>23</v>
      </c>
      <c r="D304" s="89">
        <v>1001083444819</v>
      </c>
      <c r="E304" s="24"/>
      <c r="F304" s="23">
        <v>0.4</v>
      </c>
      <c r="G304" s="23">
        <f t="shared" si="28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9"/>
        <v>5938</v>
      </c>
      <c r="B305" s="39" t="s">
        <v>314</v>
      </c>
      <c r="C305" s="88" t="s">
        <v>23</v>
      </c>
      <c r="D305" s="89">
        <v>1001084845938</v>
      </c>
      <c r="E305" s="24"/>
      <c r="F305" s="23">
        <v>0.3</v>
      </c>
      <c r="G305" s="23">
        <f t="shared" si="28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9"/>
        <v>4691</v>
      </c>
      <c r="B306" s="39" t="s">
        <v>315</v>
      </c>
      <c r="C306" s="88" t="s">
        <v>23</v>
      </c>
      <c r="D306" s="89">
        <v>1001083424691</v>
      </c>
      <c r="E306" s="24"/>
      <c r="F306" s="23">
        <v>0.3</v>
      </c>
      <c r="G306" s="23">
        <f t="shared" si="28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9"/>
        <v>6492</v>
      </c>
      <c r="B307" s="39" t="s">
        <v>316</v>
      </c>
      <c r="C307" s="88" t="s">
        <v>23</v>
      </c>
      <c r="D307" s="89">
        <v>1001084226492</v>
      </c>
      <c r="E307" s="24"/>
      <c r="F307" s="23">
        <v>0.3</v>
      </c>
      <c r="G307" s="23">
        <f t="shared" si="28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9"/>
        <v>6493</v>
      </c>
      <c r="B308" s="39" t="s">
        <v>317</v>
      </c>
      <c r="C308" s="88" t="s">
        <v>23</v>
      </c>
      <c r="D308" s="89">
        <v>1001084226493</v>
      </c>
      <c r="E308" s="24"/>
      <c r="F308" s="23">
        <v>0.5</v>
      </c>
      <c r="G308" s="23">
        <f t="shared" si="28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9"/>
        <v>4814</v>
      </c>
      <c r="B309" s="39" t="s">
        <v>318</v>
      </c>
      <c r="C309" s="88" t="s">
        <v>23</v>
      </c>
      <c r="D309" s="89">
        <v>1001084214814</v>
      </c>
      <c r="E309" s="24"/>
      <c r="F309" s="23">
        <v>0.5</v>
      </c>
      <c r="G309" s="23">
        <f t="shared" si="28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9"/>
        <v>6208</v>
      </c>
      <c r="B310" s="39" t="s">
        <v>319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8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9"/>
        <v>6477</v>
      </c>
      <c r="B311" s="39" t="s">
        <v>320</v>
      </c>
      <c r="C311" s="88" t="s">
        <v>23</v>
      </c>
      <c r="D311" s="89">
        <v>1001220226477</v>
      </c>
      <c r="E311" s="24"/>
      <c r="F311" s="23">
        <v>0.1</v>
      </c>
      <c r="G311" s="23">
        <f t="shared" si="28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9"/>
        <v>6499</v>
      </c>
      <c r="B312" s="39" t="s">
        <v>321</v>
      </c>
      <c r="C312" s="88" t="s">
        <v>23</v>
      </c>
      <c r="D312" s="89">
        <v>1001225206499</v>
      </c>
      <c r="E312" s="24"/>
      <c r="F312" s="23">
        <v>0.1</v>
      </c>
      <c r="G312" s="23">
        <f t="shared" si="28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9"/>
        <v>6137</v>
      </c>
      <c r="B313" s="39" t="s">
        <v>322</v>
      </c>
      <c r="C313" s="88" t="s">
        <v>23</v>
      </c>
      <c r="D313" s="89">
        <v>1001225016137</v>
      </c>
      <c r="E313" s="24"/>
      <c r="F313" s="23">
        <v>0.1</v>
      </c>
      <c r="G313" s="23">
        <f t="shared" si="28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9"/>
        <v>6476</v>
      </c>
      <c r="B314" s="39" t="s">
        <v>323</v>
      </c>
      <c r="C314" s="88" t="s">
        <v>23</v>
      </c>
      <c r="D314" s="89">
        <v>1001225156476</v>
      </c>
      <c r="E314" s="24"/>
      <c r="F314" s="23">
        <v>0.1</v>
      </c>
      <c r="G314" s="23">
        <f t="shared" si="28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324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8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325</v>
      </c>
      <c r="C316" s="88" t="s">
        <v>23</v>
      </c>
      <c r="D316" s="89">
        <v>1001224186655</v>
      </c>
      <c r="E316" s="24"/>
      <c r="F316" s="23">
        <v>0.1</v>
      </c>
      <c r="G316" s="23">
        <f t="shared" si="28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326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8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327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8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328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329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0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330</v>
      </c>
      <c r="C321" s="49"/>
      <c r="D321" s="49"/>
      <c r="E321" s="49"/>
      <c r="F321" s="49"/>
      <c r="G321" s="23">
        <f t="shared" si="30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331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0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332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0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333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0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334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0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335</v>
      </c>
      <c r="C326" s="88" t="s">
        <v>30</v>
      </c>
      <c r="D326" s="89">
        <v>1001102965716</v>
      </c>
      <c r="E326" s="24"/>
      <c r="F326" s="23">
        <v>0.5</v>
      </c>
      <c r="G326" s="23">
        <f t="shared" si="30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336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0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337</v>
      </c>
      <c r="C328" s="49"/>
      <c r="D328" s="49"/>
      <c r="E328" s="49"/>
      <c r="F328" s="49"/>
      <c r="G328" s="23">
        <f t="shared" si="30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338</v>
      </c>
      <c r="C329" s="56" t="s">
        <v>23</v>
      </c>
      <c r="D329" s="57">
        <v>1002112606824</v>
      </c>
      <c r="E329" s="92"/>
      <c r="F329" s="93">
        <v>0.5</v>
      </c>
      <c r="G329" s="93">
        <f t="shared" si="30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339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0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340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0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341</v>
      </c>
      <c r="B332" s="91" t="s">
        <v>342</v>
      </c>
      <c r="C332" s="56" t="s">
        <v>23</v>
      </c>
      <c r="D332" s="103">
        <v>1002112606580</v>
      </c>
      <c r="E332" s="92"/>
      <c r="F332" s="93">
        <v>0.9</v>
      </c>
      <c r="G332" s="93">
        <f t="shared" si="30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343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0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344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0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345</v>
      </c>
      <c r="C335" s="88" t="s">
        <v>23</v>
      </c>
      <c r="D335" s="89">
        <v>1002112696312</v>
      </c>
      <c r="E335" s="24"/>
      <c r="F335" s="23">
        <v>0.5</v>
      </c>
      <c r="G335" s="23">
        <f t="shared" si="30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346</v>
      </c>
      <c r="C336" s="56" t="s">
        <v>23</v>
      </c>
      <c r="D336" s="57">
        <v>1002112606613</v>
      </c>
      <c r="E336" s="92"/>
      <c r="F336" s="93">
        <v>0.4</v>
      </c>
      <c r="G336" s="93">
        <f t="shared" si="30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1">RIGHT(D337,4)</f>
        <v>6613</v>
      </c>
      <c r="B337" s="39" t="s">
        <v>346</v>
      </c>
      <c r="C337" s="88" t="s">
        <v>23</v>
      </c>
      <c r="D337" s="89">
        <v>1002112606613</v>
      </c>
      <c r="E337" s="24"/>
      <c r="F337" s="23">
        <v>0.4</v>
      </c>
      <c r="G337" s="23">
        <f t="shared" si="30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1"/>
        <v>6311</v>
      </c>
      <c r="B338" s="39" t="s">
        <v>347</v>
      </c>
      <c r="C338" s="88" t="s">
        <v>23</v>
      </c>
      <c r="D338" s="89">
        <v>1002112416311</v>
      </c>
      <c r="E338" s="24"/>
      <c r="F338" s="23">
        <v>0.5</v>
      </c>
      <c r="G338" s="23">
        <f t="shared" si="30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1"/>
        <v/>
      </c>
      <c r="B339" s="49" t="s">
        <v>348</v>
      </c>
      <c r="C339" s="49"/>
      <c r="D339" s="49"/>
      <c r="E339" s="49"/>
      <c r="F339" s="49"/>
      <c r="G339" s="23">
        <f t="shared" si="30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1"/>
        <v>4945</v>
      </c>
      <c r="B340" s="39" t="s">
        <v>349</v>
      </c>
      <c r="C340" s="88" t="s">
        <v>23</v>
      </c>
      <c r="D340" s="89">
        <v>1002151784945</v>
      </c>
      <c r="E340" s="24"/>
      <c r="F340" s="23">
        <v>0.5</v>
      </c>
      <c r="G340" s="23">
        <f t="shared" si="30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1"/>
        <v/>
      </c>
      <c r="B341" s="49" t="s">
        <v>350</v>
      </c>
      <c r="C341" s="49"/>
      <c r="D341" s="49"/>
      <c r="E341" s="49"/>
      <c r="F341" s="49"/>
      <c r="G341" s="23">
        <f t="shared" si="30"/>
        <v>0</v>
      </c>
      <c r="H341" s="49"/>
      <c r="I341" s="49"/>
      <c r="J341" s="50"/>
    </row>
    <row r="342" spans="1:10" ht="16.5" customHeight="1" thickTop="1" x14ac:dyDescent="0.25">
      <c r="A342" s="62" t="str">
        <f t="shared" si="31"/>
        <v>1762</v>
      </c>
      <c r="B342" s="39" t="s">
        <v>351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0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1"/>
        <v>1764</v>
      </c>
      <c r="B343" s="39" t="s">
        <v>352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0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1"/>
        <v>4744</v>
      </c>
      <c r="B344" s="39" t="s">
        <v>353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0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1"/>
        <v>4741</v>
      </c>
      <c r="B345" s="39" t="s">
        <v>354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0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1"/>
        <v>6168</v>
      </c>
      <c r="B346" s="39" t="s">
        <v>355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0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1"/>
        <v>1857</v>
      </c>
      <c r="B347" s="39" t="s">
        <v>356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0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1"/>
        <v>6663</v>
      </c>
      <c r="B348" s="61" t="s">
        <v>357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0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1"/>
        <v>5579</v>
      </c>
      <c r="B349" s="39" t="s">
        <v>358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0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1"/>
        <v>5897</v>
      </c>
      <c r="B350" s="39" t="s">
        <v>359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0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1"/>
        <v>5898</v>
      </c>
      <c r="B351" s="39" t="s">
        <v>360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0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1"/>
        <v>4731</v>
      </c>
      <c r="B352" s="39" t="s">
        <v>361</v>
      </c>
      <c r="C352" s="88" t="s">
        <v>23</v>
      </c>
      <c r="D352" s="89">
        <v>1002131154731</v>
      </c>
      <c r="E352" s="24"/>
      <c r="F352" s="23">
        <v>5</v>
      </c>
      <c r="G352" s="23">
        <f t="shared" si="30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1"/>
        <v>5754</v>
      </c>
      <c r="B353" s="39" t="s">
        <v>362</v>
      </c>
      <c r="C353" s="88" t="s">
        <v>23</v>
      </c>
      <c r="D353" s="89">
        <v>1002131155754</v>
      </c>
      <c r="E353" s="24"/>
      <c r="F353" s="23">
        <v>4.5</v>
      </c>
      <c r="G353" s="23">
        <f t="shared" si="30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1"/>
        <v>5755</v>
      </c>
      <c r="B354" s="39" t="s">
        <v>363</v>
      </c>
      <c r="C354" s="88" t="s">
        <v>23</v>
      </c>
      <c r="D354" s="89">
        <v>1002131185755</v>
      </c>
      <c r="E354" s="24"/>
      <c r="F354" s="23">
        <v>4.5</v>
      </c>
      <c r="G354" s="23">
        <f t="shared" si="30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1"/>
        <v>6150</v>
      </c>
      <c r="B355" s="39" t="s">
        <v>364</v>
      </c>
      <c r="C355" s="88" t="s">
        <v>23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1"/>
        <v>6151</v>
      </c>
      <c r="B356" s="39" t="s">
        <v>365</v>
      </c>
      <c r="C356" s="88" t="s">
        <v>23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1"/>
        <v/>
      </c>
      <c r="B357" s="49" t="s">
        <v>366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1"/>
        <v>6004</v>
      </c>
      <c r="B358" s="39" t="s">
        <v>367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368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369</v>
      </c>
      <c r="C360" s="88" t="s">
        <v>26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370</v>
      </c>
      <c r="C361" s="88" t="s">
        <v>26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371</v>
      </c>
      <c r="C362" s="88" t="s">
        <v>26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372</v>
      </c>
      <c r="C363" s="88" t="s">
        <v>26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373</v>
      </c>
      <c r="C364" s="88" t="s">
        <v>26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374</v>
      </c>
      <c r="C365" s="88" t="s">
        <v>26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375</v>
      </c>
      <c r="C366" s="88" t="s">
        <v>26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376</v>
      </c>
      <c r="C367" s="88" t="s">
        <v>26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377</v>
      </c>
      <c r="C368" s="88" t="s">
        <v>26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3">RIGHT(D369,4)</f>
        <v>5435</v>
      </c>
      <c r="B369" s="39" t="s">
        <v>378</v>
      </c>
      <c r="C369" s="88" t="s">
        <v>26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3"/>
        <v>5856</v>
      </c>
      <c r="B370" s="39" t="s">
        <v>379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3"/>
        <v>4869</v>
      </c>
      <c r="B371" s="39" t="s">
        <v>380</v>
      </c>
      <c r="C371" s="88" t="s">
        <v>26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3"/>
        <v>4873</v>
      </c>
      <c r="B372" s="39" t="s">
        <v>381</v>
      </c>
      <c r="C372" s="88" t="s">
        <v>26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3"/>
        <v>4725</v>
      </c>
      <c r="B373" s="39" t="s">
        <v>382</v>
      </c>
      <c r="C373" s="88" t="s">
        <v>26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3"/>
        <v>5855</v>
      </c>
      <c r="B374" s="39" t="s">
        <v>383</v>
      </c>
      <c r="C374" s="88" t="s">
        <v>26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3"/>
        <v>5375</v>
      </c>
      <c r="B375" s="39" t="s">
        <v>384</v>
      </c>
      <c r="C375" s="88" t="s">
        <v>26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3"/>
        <v>6171</v>
      </c>
      <c r="B376" s="39" t="s">
        <v>385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3"/>
        <v>6198</v>
      </c>
      <c r="B377" s="39" t="s">
        <v>386</v>
      </c>
      <c r="C377" s="88" t="s">
        <v>26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3"/>
        <v>5399</v>
      </c>
      <c r="B378" s="39" t="s">
        <v>387</v>
      </c>
      <c r="C378" s="88" t="s">
        <v>26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3"/>
        <v>5665</v>
      </c>
      <c r="B379" s="39" t="s">
        <v>388</v>
      </c>
      <c r="C379" s="88" t="s">
        <v>26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3"/>
        <v>4793</v>
      </c>
      <c r="B380" s="39" t="s">
        <v>389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3"/>
        <v>4720</v>
      </c>
      <c r="B381" s="39" t="s">
        <v>390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3"/>
        <v>5486</v>
      </c>
      <c r="B382" s="39" t="s">
        <v>391</v>
      </c>
      <c r="C382" s="88" t="s">
        <v>26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3"/>
        <v>4963</v>
      </c>
      <c r="B383" s="39" t="s">
        <v>392</v>
      </c>
      <c r="C383" s="88" t="s">
        <v>26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3"/>
        <v>4866</v>
      </c>
      <c r="B384" s="39" t="s">
        <v>393</v>
      </c>
      <c r="C384" s="88" t="s">
        <v>26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3"/>
        <v>5466</v>
      </c>
      <c r="B385" s="39" t="s">
        <v>394</v>
      </c>
      <c r="C385" s="88" t="s">
        <v>26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3"/>
        <v>5765</v>
      </c>
      <c r="B386" s="39" t="s">
        <v>395</v>
      </c>
      <c r="C386" s="88" t="s">
        <v>26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3"/>
        <v>5633</v>
      </c>
      <c r="B387" s="39" t="s">
        <v>396</v>
      </c>
      <c r="C387" s="88" t="s">
        <v>26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3"/>
        <v>6552</v>
      </c>
      <c r="B388" s="39" t="s">
        <v>397</v>
      </c>
      <c r="C388" s="88" t="s">
        <v>26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398</v>
      </c>
      <c r="C389" s="88" t="s">
        <v>26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399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400</v>
      </c>
      <c r="C391" s="88" t="s">
        <v>26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401</v>
      </c>
      <c r="C392" s="88" t="s">
        <v>26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402</v>
      </c>
      <c r="C393" s="88" t="s">
        <v>26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403</v>
      </c>
      <c r="C394" s="88" t="s">
        <v>26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404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404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405</v>
      </c>
      <c r="C397" s="88" t="s">
        <v>26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406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407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408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5">RIGHT(D401,4)</f>
        <v>5408</v>
      </c>
      <c r="B401" s="39" t="s">
        <v>409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5"/>
        <v>4874</v>
      </c>
      <c r="B402" s="39" t="s">
        <v>410</v>
      </c>
      <c r="C402" s="88" t="s">
        <v>26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5"/>
        <v>5429</v>
      </c>
      <c r="B403" s="39" t="s">
        <v>411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5"/>
        <v>5434</v>
      </c>
      <c r="B404" s="39" t="s">
        <v>412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5"/>
        <v>5436</v>
      </c>
      <c r="B405" s="39" t="s">
        <v>413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5"/>
        <v>5354</v>
      </c>
      <c r="B406" s="39" t="s">
        <v>414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5"/>
        <v>5367</v>
      </c>
      <c r="B407" s="39" t="s">
        <v>415</v>
      </c>
      <c r="C407" s="88" t="s">
        <v>26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5"/>
        <v>5371</v>
      </c>
      <c r="B408" s="39" t="s">
        <v>416</v>
      </c>
      <c r="C408" s="88" t="s">
        <v>26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5"/>
        <v>5373</v>
      </c>
      <c r="B409" s="39" t="s">
        <v>417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5"/>
        <v>5385</v>
      </c>
      <c r="B410" s="39" t="s">
        <v>418</v>
      </c>
      <c r="C410" s="88" t="s">
        <v>26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5"/>
        <v>5392</v>
      </c>
      <c r="B411" s="39" t="s">
        <v>419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5"/>
        <v>5402</v>
      </c>
      <c r="B412" s="39" t="s">
        <v>420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5"/>
        <v>5407</v>
      </c>
      <c r="B413" s="39" t="s">
        <v>421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5"/>
        <v>5425</v>
      </c>
      <c r="B414" s="39" t="s">
        <v>422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5"/>
        <v>5418</v>
      </c>
      <c r="B415" s="39" t="s">
        <v>423</v>
      </c>
      <c r="C415" s="88" t="s">
        <v>26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5"/>
        <v>6409</v>
      </c>
      <c r="B416" s="39" t="s">
        <v>424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5"/>
        <v>6099</v>
      </c>
      <c r="B417" s="39" t="s">
        <v>425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5"/>
        <v>6100</v>
      </c>
      <c r="B418" s="39" t="s">
        <v>426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5"/>
        <v>6101</v>
      </c>
      <c r="B419" s="39" t="s">
        <v>427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428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429</v>
      </c>
      <c r="C421" s="88" t="s">
        <v>26</v>
      </c>
      <c r="D421" s="89">
        <v>1002162094933</v>
      </c>
      <c r="E421" s="24"/>
      <c r="F421" s="23">
        <v>10</v>
      </c>
      <c r="G421" s="23">
        <f t="shared" si="34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430</v>
      </c>
      <c r="C422" s="88" t="s">
        <v>26</v>
      </c>
      <c r="D422" s="89">
        <v>1002162094934</v>
      </c>
      <c r="E422" s="24"/>
      <c r="F422" s="23">
        <v>10</v>
      </c>
      <c r="G422" s="23">
        <f t="shared" si="34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431</v>
      </c>
      <c r="C423" s="88" t="s">
        <v>26</v>
      </c>
      <c r="D423" s="89">
        <v>1002163474935</v>
      </c>
      <c r="E423" s="24"/>
      <c r="F423" s="23">
        <v>10</v>
      </c>
      <c r="G423" s="23">
        <f t="shared" si="34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432</v>
      </c>
      <c r="C424" s="88" t="s">
        <v>26</v>
      </c>
      <c r="D424" s="89">
        <v>1002162144936</v>
      </c>
      <c r="E424" s="24"/>
      <c r="F424" s="23">
        <v>10</v>
      </c>
      <c r="G424" s="23">
        <f t="shared" si="34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433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4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5"/>
        <v>5431</v>
      </c>
      <c r="B426" s="39" t="s">
        <v>434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4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435</v>
      </c>
      <c r="C427" s="16"/>
      <c r="D427" s="40"/>
      <c r="E427" s="17">
        <f>SUM(E5:E360)</f>
        <v>2020</v>
      </c>
      <c r="F427" s="17"/>
      <c r="G427" s="17">
        <f>SUM(G11:G360)</f>
        <v>1414.6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2024-07-10T06:23:30Z</dcterms:modified>
</cp:coreProperties>
</file>