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E756E1BC-191E-471E-82A7-E8DBB4A8E1C1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externalReferences>
    <externalReference r:id="rId2"/>
  </externalReferences>
  <definedNames>
    <definedName name="_xlnm._FilterDatabase" localSheetId="0" hidden="1">Sheet!$A$3:$E$44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" i="1" l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6" i="1"/>
  <c r="C7" i="1"/>
  <c r="C8" i="1"/>
  <c r="C9" i="1"/>
  <c r="C10" i="1"/>
  <c r="C11" i="1"/>
  <c r="C12" i="1"/>
  <c r="C13" i="1"/>
  <c r="C14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6" i="1"/>
  <c r="E5" i="1" l="1"/>
</calcChain>
</file>

<file path=xl/sharedStrings.xml><?xml version="1.0" encoding="utf-8"?>
<sst xmlns="http://schemas.openxmlformats.org/spreadsheetml/2006/main" count="88" uniqueCount="49">
  <si>
    <t>Номенклатура</t>
  </si>
  <si>
    <t>Ед. изм.</t>
  </si>
  <si>
    <t>заказ филиала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</si>
  <si>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</si>
  <si>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</si>
  <si>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</si>
  <si>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</si>
  <si>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</si>
  <si>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</si>
  <si>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</si>
  <si>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</si>
  <si>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</si>
  <si>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кг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</si>
  <si>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</si>
  <si>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</si>
  <si>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</si>
  <si>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</si>
  <si>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</si>
  <si>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</si>
  <si>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</si>
  <si>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</si>
  <si>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</si>
  <si>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фасованный массовая доля жира в сухом веществе 45%, 180г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</si>
  <si>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</si>
  <si>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</si>
  <si>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</si>
  <si>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</si>
  <si>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</si>
  <si>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</si>
  <si>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</si>
  <si>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Тильзитер   45% 200гр     Останкино</t>
  </si>
  <si>
    <t>Сыр Папа Может Эдам 45% вес (=3,5кг)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</si>
  <si>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</si>
  <si>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</si>
  <si>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</si>
  <si>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</si>
  <si>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</si>
  <si>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</si>
  <si>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</si>
  <si>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</si>
  <si>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</si>
  <si>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</si>
  <si>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</si>
  <si>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</si>
  <si>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</si>
  <si>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</si>
  <si>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крат</t>
  </si>
  <si>
    <t>метка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</si>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</sst>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sz val="10"/>
      <color theme="1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1"/>
  </cellStyleXfs>
  <cellXfs count="30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1" fillId="4" borderId="1" xfId="1" applyNumberFormat="1" applyFill="1"/>
    <xf numFmtId="164" fontId="1" fillId="0" borderId="4" xfId="1" applyNumberFormat="1" applyBorder="1"/>
    <xf numFmtId="164" fontId="1" fillId="5" borderId="4" xfId="1" applyNumberFormat="1" applyFill="1" applyBorder="1"/>
    <xf numFmtId="164" fontId="1" fillId="5" borderId="2" xfId="1" applyNumberFormat="1" applyFill="1" applyBorder="1"/>
    <xf numFmtId="164" fontId="1" fillId="0" borderId="3" xfId="1" applyNumberFormat="1" applyBorder="1"/>
    <xf numFmtId="164" fontId="1" fillId="6" borderId="6" xfId="1" applyNumberFormat="1" applyFill="1" applyBorder="1"/>
    <xf numFmtId="164" fontId="1" fillId="6" borderId="1" xfId="1" applyNumberFormat="1" applyFill="1"/>
    <xf numFmtId="164" fontId="1" fillId="6" borderId="2" xfId="1" applyNumberFormat="1" applyFill="1" applyBorder="1"/>
    <xf numFmtId="164" fontId="1" fillId="7" borderId="1" xfId="1" applyNumberFormat="1" applyFill="1"/>
    <xf numFmtId="164" fontId="3" fillId="8" borderId="1" xfId="1" applyNumberFormat="1" applyFont="1" applyFill="1"/>
    <xf numFmtId="164" fontId="1" fillId="8" borderId="5" xfId="1" applyNumberFormat="1" applyFill="1" applyBorder="1"/>
    <xf numFmtId="164" fontId="1" fillId="8" borderId="1" xfId="1" applyNumberFormat="1" applyFill="1"/>
    <xf numFmtId="164" fontId="1" fillId="8" borderId="3" xfId="1" applyNumberFormat="1" applyFill="1" applyBorder="1"/>
    <xf numFmtId="164" fontId="1" fillId="8" borderId="7" xfId="1" applyNumberFormat="1" applyFill="1" applyBorder="1"/>
    <xf numFmtId="164" fontId="1" fillId="8" borderId="8" xfId="1" applyNumberFormat="1" applyFill="1" applyBorder="1"/>
    <xf numFmtId="2" fontId="2" fillId="2" borderId="1" xfId="1" applyNumberFormat="1" applyFont="1" applyFill="1"/>
    <xf numFmtId="2" fontId="1" fillId="0" borderId="1" xfId="1" applyNumberFormat="1"/>
    <xf numFmtId="2" fontId="1" fillId="4" borderId="1" xfId="1" applyNumberFormat="1" applyFill="1"/>
    <xf numFmtId="2" fontId="0" fillId="0" borderId="0" xfId="0" applyNumberFormat="1"/>
    <xf numFmtId="164" fontId="1" fillId="7" borderId="2" xfId="1" applyNumberFormat="1" applyFill="1" applyBorder="1"/>
    <xf numFmtId="1" fontId="1" fillId="0" borderId="1" xfId="1" applyNumberFormat="1"/>
    <xf numFmtId="1" fontId="2" fillId="2" borderId="1" xfId="1" applyNumberFormat="1" applyFont="1" applyFill="1"/>
    <xf numFmtId="1" fontId="1" fillId="4" borderId="1" xfId="1" applyNumberFormat="1" applyFill="1"/>
    <xf numFmtId="1" fontId="0" fillId="0" borderId="0" xfId="0" applyNumberFormat="1"/>
    <xf numFmtId="164" fontId="1" fillId="9" borderId="2" xfId="1" applyNumberFormat="1" applyFill="1" applyBorder="1"/>
  </cellXfs>
  <cellStyles count="2">
    <cellStyle name="Arial10px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6;&#1074;%2014,10,24%20&#1076;&#1085;&#1088;&#1089;&#1095;%20&#1086;&#1089;&#1090;%20&#1089;&#1099;&#10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3">
          <cell r="A3" t="str">
            <v>Номенклатура</v>
          </cell>
          <cell r="B3" t="str">
            <v>Ед. изм.</v>
          </cell>
          <cell r="C3" t="str">
            <v>Начальный остаток</v>
          </cell>
          <cell r="D3" t="str">
            <v>Приход</v>
          </cell>
          <cell r="E3" t="str">
            <v>Расход</v>
          </cell>
          <cell r="F3" t="str">
            <v>Конечный остаток</v>
          </cell>
          <cell r="G3" t="str">
            <v>Остаток</v>
          </cell>
          <cell r="H3" t="str">
            <v>крат</v>
          </cell>
          <cell r="I3" t="str">
            <v>сроки</v>
          </cell>
          <cell r="J3" t="str">
            <v>метка</v>
          </cell>
        </row>
        <row r="4">
          <cell r="G4" t="str">
            <v>без Гермеса</v>
          </cell>
        </row>
        <row r="5">
          <cell r="E5">
            <v>1969.9909999999998</v>
          </cell>
          <cell r="F5">
            <v>9537.9490000000005</v>
          </cell>
          <cell r="G5">
            <v>6234.0899999999992</v>
          </cell>
        </row>
        <row r="6">
          <cell r="A6" t="str">
            <v>9988421 Творожный Сыр 60 % С маринованными огурчиками и укропом  Останкино</v>
          </cell>
          <cell r="B6" t="str">
            <v>шт</v>
          </cell>
          <cell r="D6">
            <v>48</v>
          </cell>
          <cell r="F6">
            <v>48</v>
          </cell>
          <cell r="G6">
            <v>48</v>
          </cell>
          <cell r="H6">
            <v>0.14000000000000001</v>
          </cell>
          <cell r="I6">
            <v>180</v>
          </cell>
          <cell r="J6">
            <v>9988421</v>
          </cell>
        </row>
        <row r="7">
          <cell r="A7" t="str">
            <v>9988438 Плавленый Сыр 45% "С ветчиной" СТМ"ПапаМожет" 180гр  Останкино</v>
          </cell>
          <cell r="B7" t="str">
            <v>шт</v>
          </cell>
          <cell r="C7">
            <v>2</v>
          </cell>
          <cell r="E7">
            <v>1</v>
          </cell>
          <cell r="G7">
            <v>0</v>
          </cell>
          <cell r="H7">
            <v>0.18</v>
          </cell>
          <cell r="I7">
            <v>270</v>
          </cell>
          <cell r="J7">
            <v>9988438</v>
          </cell>
        </row>
        <row r="8">
          <cell r="A8" t="str">
            <v>9988445 Плавленый Сыр 45%"С грибами" СТМ"ПапаМожет" 180 гр  Останкино</v>
          </cell>
          <cell r="B8" t="str">
            <v>шт</v>
          </cell>
          <cell r="G8">
            <v>0</v>
          </cell>
          <cell r="H8">
            <v>0.18</v>
          </cell>
          <cell r="I8">
            <v>270</v>
          </cell>
          <cell r="J8">
            <v>9988445</v>
          </cell>
        </row>
        <row r="9">
          <cell r="A9" t="str">
            <v>Плавленый Сыр колбасный копченый 40% СТМ"ПапаМожет"400гр  Останкино</v>
          </cell>
          <cell r="B9" t="str">
            <v>шт</v>
          </cell>
          <cell r="C9">
            <v>58</v>
          </cell>
          <cell r="E9">
            <v>30</v>
          </cell>
          <cell r="F9">
            <v>28</v>
          </cell>
          <cell r="G9">
            <v>28</v>
          </cell>
          <cell r="H9">
            <v>0.4</v>
          </cell>
          <cell r="I9">
            <v>270</v>
          </cell>
          <cell r="J9">
            <v>9988452</v>
          </cell>
        </row>
        <row r="10">
          <cell r="A10" t="str">
            <v>Плавленый продукт с Сыром колбасный копченый 40% СТМ "Коровино" 400гр  Останкино</v>
          </cell>
          <cell r="B10" t="str">
            <v>шт</v>
          </cell>
          <cell r="C10">
            <v>83.01</v>
          </cell>
          <cell r="E10">
            <v>10</v>
          </cell>
          <cell r="F10">
            <v>73</v>
          </cell>
          <cell r="G10">
            <v>73</v>
          </cell>
          <cell r="H10">
            <v>0.4</v>
          </cell>
          <cell r="I10">
            <v>270</v>
          </cell>
          <cell r="J10">
            <v>9988476</v>
          </cell>
        </row>
        <row r="11">
          <cell r="A11" t="str">
            <v>Сыр "Пармезан" 40% кусок 180 гр  ОСТАНКИНО</v>
          </cell>
          <cell r="B11" t="str">
            <v>шт</v>
          </cell>
          <cell r="C11">
            <v>127</v>
          </cell>
          <cell r="E11">
            <v>25</v>
          </cell>
          <cell r="F11">
            <v>102</v>
          </cell>
          <cell r="G11">
            <v>102</v>
          </cell>
          <cell r="H11">
            <v>0.18</v>
          </cell>
          <cell r="I11">
            <v>150</v>
          </cell>
          <cell r="J11">
            <v>5034819</v>
          </cell>
        </row>
        <row r="12">
          <cell r="A12" t="str">
            <v>Сыр "Пармезан" с массовой долей жира в сухом веществе 40%  Останкино</v>
          </cell>
          <cell r="B12" t="str">
            <v>кг</v>
          </cell>
          <cell r="G12">
            <v>0</v>
          </cell>
          <cell r="H12">
            <v>1</v>
          </cell>
          <cell r="I12">
            <v>150</v>
          </cell>
          <cell r="J12">
            <v>5039845</v>
          </cell>
        </row>
        <row r="13">
          <cell r="A13" t="str">
            <v>Сыр Боккончини копченый 40% 100 гр.  ОСТАНКИНО</v>
          </cell>
          <cell r="B13" t="str">
            <v>шт</v>
          </cell>
          <cell r="C13">
            <v>113</v>
          </cell>
          <cell r="D13">
            <v>200</v>
          </cell>
          <cell r="E13">
            <v>99</v>
          </cell>
          <cell r="F13">
            <v>214</v>
          </cell>
          <cell r="G13">
            <v>214</v>
          </cell>
          <cell r="H13">
            <v>0.1</v>
          </cell>
          <cell r="I13">
            <v>90</v>
          </cell>
          <cell r="J13">
            <v>8444163</v>
          </cell>
        </row>
        <row r="14">
          <cell r="A14" t="str">
            <v>Сыр ПАПА МОЖЕТ "Гауда Голд" 45 % 180 гр (10шт) Останкино</v>
          </cell>
          <cell r="B14" t="str">
            <v>шт</v>
          </cell>
          <cell r="C14">
            <v>189</v>
          </cell>
          <cell r="D14">
            <v>600</v>
          </cell>
          <cell r="E14">
            <v>53</v>
          </cell>
          <cell r="F14">
            <v>736</v>
          </cell>
          <cell r="G14">
            <v>136</v>
          </cell>
          <cell r="H14">
            <v>0.18</v>
          </cell>
          <cell r="I14">
            <v>150</v>
          </cell>
          <cell r="J14">
            <v>5038411</v>
          </cell>
        </row>
        <row r="15">
          <cell r="A15" t="str">
            <v>Сыр ПАПА МОЖЕТ "Голландский традиционный" 45% 180 гр (10шт)  Останкино</v>
          </cell>
          <cell r="B15" t="str">
            <v>шт</v>
          </cell>
          <cell r="C15">
            <v>159</v>
          </cell>
          <cell r="D15">
            <v>690</v>
          </cell>
          <cell r="E15">
            <v>59</v>
          </cell>
          <cell r="F15">
            <v>790</v>
          </cell>
          <cell r="G15">
            <v>100</v>
          </cell>
          <cell r="H15">
            <v>0.18</v>
          </cell>
          <cell r="I15">
            <v>150</v>
          </cell>
          <cell r="J15">
            <v>5038459</v>
          </cell>
        </row>
        <row r="16">
          <cell r="A16" t="str">
            <v>Сыр Папа Может Голландский  45% 200гр     Останкино</v>
          </cell>
          <cell r="B16" t="str">
            <v>шт</v>
          </cell>
          <cell r="D16">
            <v>36</v>
          </cell>
          <cell r="F16">
            <v>36</v>
          </cell>
          <cell r="G16">
            <v>36</v>
          </cell>
          <cell r="H16">
            <v>0</v>
          </cell>
          <cell r="I16" t="e">
            <v>#N/A</v>
          </cell>
          <cell r="J16" t="str">
            <v>дубль</v>
          </cell>
        </row>
        <row r="17">
          <cell r="A17" t="str">
            <v>Сыр ПАПА МОЖЕТ "Министерский" 180 г фасованный массовая  Останкино</v>
          </cell>
          <cell r="B17" t="str">
            <v>шт</v>
          </cell>
          <cell r="C17">
            <v>74</v>
          </cell>
          <cell r="E17">
            <v>24</v>
          </cell>
          <cell r="F17">
            <v>50</v>
          </cell>
          <cell r="G17">
            <v>50</v>
          </cell>
          <cell r="H17">
            <v>0.18</v>
          </cell>
          <cell r="I17">
            <v>150</v>
          </cell>
          <cell r="J17">
            <v>5038831</v>
          </cell>
        </row>
        <row r="18">
          <cell r="A18" t="str">
            <v>Сыр ПАПА МОЖЕТ "Папин завтрак"  45% 180 г  Останкино</v>
          </cell>
          <cell r="B18" t="str">
            <v>шт</v>
          </cell>
          <cell r="C18">
            <v>88</v>
          </cell>
          <cell r="E18">
            <v>21</v>
          </cell>
          <cell r="F18">
            <v>67</v>
          </cell>
          <cell r="G18">
            <v>67</v>
          </cell>
          <cell r="H18">
            <v>0.18</v>
          </cell>
          <cell r="I18">
            <v>120</v>
          </cell>
          <cell r="J18">
            <v>5038855</v>
          </cell>
        </row>
        <row r="19">
          <cell r="A19" t="str">
            <v>Сыр ПАПА МОЖЕТ "Российский традиционный"45 % 180 г Останкино</v>
          </cell>
          <cell r="B19" t="str">
            <v>шт</v>
          </cell>
          <cell r="C19">
            <v>243</v>
          </cell>
          <cell r="E19">
            <v>63</v>
          </cell>
          <cell r="F19">
            <v>179</v>
          </cell>
          <cell r="G19">
            <v>179</v>
          </cell>
          <cell r="H19">
            <v>0.18</v>
          </cell>
          <cell r="I19">
            <v>150</v>
          </cell>
          <cell r="J19">
            <v>5038435</v>
          </cell>
        </row>
        <row r="20">
          <cell r="A20" t="str">
            <v>Сыр ПАПА МОЖЕТ "Тильзитер" ж. 45% газ среда, 400 гр (8 шт)  Останкино</v>
          </cell>
          <cell r="B20" t="str">
            <v>шт</v>
          </cell>
          <cell r="C20">
            <v>142</v>
          </cell>
          <cell r="E20">
            <v>143</v>
          </cell>
          <cell r="F20">
            <v>-1</v>
          </cell>
          <cell r="G20">
            <v>-1</v>
          </cell>
          <cell r="H20">
            <v>0.4</v>
          </cell>
          <cell r="I20" t="e">
            <v>#N/A</v>
          </cell>
          <cell r="J20">
            <v>5039609</v>
          </cell>
        </row>
        <row r="21">
          <cell r="A21" t="str">
            <v>Сыр ПАПА МОЖЕТ "Тильзитер" фасованный массовая доля жира в сухом веществе 45%, 180г  Останкино</v>
          </cell>
          <cell r="B21" t="str">
            <v>шт</v>
          </cell>
          <cell r="C21">
            <v>39</v>
          </cell>
          <cell r="E21">
            <v>9</v>
          </cell>
          <cell r="F21">
            <v>30</v>
          </cell>
          <cell r="G21">
            <v>30</v>
          </cell>
          <cell r="H21">
            <v>0.18</v>
          </cell>
          <cell r="I21">
            <v>120</v>
          </cell>
          <cell r="J21">
            <v>5038398</v>
          </cell>
        </row>
        <row r="22">
          <cell r="A22" t="str">
            <v>Сыр Папа Может Тильзитер   45% 200гр     Останкино</v>
          </cell>
          <cell r="B22" t="str">
            <v>шт</v>
          </cell>
          <cell r="C22">
            <v>75</v>
          </cell>
          <cell r="E22">
            <v>7</v>
          </cell>
          <cell r="F22">
            <v>68</v>
          </cell>
          <cell r="G22">
            <v>68</v>
          </cell>
          <cell r="H22">
            <v>0</v>
          </cell>
          <cell r="I22" t="e">
            <v>#N/A</v>
          </cell>
          <cell r="J22" t="str">
            <v>дубль</v>
          </cell>
        </row>
        <row r="23">
          <cell r="A23" t="str">
            <v>Сыр Папа Может "Голландский традиционный" 45% (2,5кг)(6шт)  Останкино</v>
          </cell>
          <cell r="B23" t="str">
            <v>кг</v>
          </cell>
          <cell r="C23">
            <v>51.844000000000001</v>
          </cell>
          <cell r="E23">
            <v>16.13</v>
          </cell>
          <cell r="F23">
            <v>35.713999999999999</v>
          </cell>
          <cell r="G23">
            <v>35.713999999999999</v>
          </cell>
          <cell r="H23">
            <v>1</v>
          </cell>
          <cell r="I23">
            <v>150</v>
          </cell>
          <cell r="J23">
            <v>5038596</v>
          </cell>
        </row>
        <row r="24">
          <cell r="A24" t="str">
            <v>Сыр полутвердый "Голландский" с массовой долей жира в пересчете на сухое  Останкино</v>
          </cell>
          <cell r="B24" t="str">
            <v>кг</v>
          </cell>
          <cell r="C24">
            <v>10.868</v>
          </cell>
          <cell r="F24">
            <v>3.9159999999999999</v>
          </cell>
          <cell r="G24">
            <v>3.9159999999999999</v>
          </cell>
          <cell r="H24">
            <v>0</v>
          </cell>
          <cell r="I24" t="e">
            <v>#N/A</v>
          </cell>
          <cell r="J24" t="str">
            <v>дубль</v>
          </cell>
        </row>
        <row r="25">
          <cell r="A25" t="str">
            <v>Голландский Премиум 45% тм Папа Может , брус(2шт)  Останкино</v>
          </cell>
          <cell r="B25" t="str">
            <v>кг</v>
          </cell>
          <cell r="D25">
            <v>192.16499999999999</v>
          </cell>
          <cell r="F25">
            <v>192.16499999999999</v>
          </cell>
          <cell r="G25">
            <v>0</v>
          </cell>
          <cell r="H25">
            <v>0</v>
          </cell>
          <cell r="I25" t="e">
            <v>#N/A</v>
          </cell>
          <cell r="J25" t="str">
            <v>дубль</v>
          </cell>
        </row>
        <row r="26">
          <cell r="A26" t="str">
            <v>Сыр Папа Может "Российский традиционный"  50%, вакуум  Останкино</v>
          </cell>
          <cell r="B26" t="str">
            <v>кг</v>
          </cell>
          <cell r="G26">
            <v>0</v>
          </cell>
          <cell r="H26">
            <v>1</v>
          </cell>
          <cell r="I26">
            <v>120</v>
          </cell>
          <cell r="J26">
            <v>8785204</v>
          </cell>
        </row>
        <row r="27">
          <cell r="A27" t="str">
            <v>Российский сливочный 45% ТМ Папа Может, брус (2шт)  Останкино</v>
          </cell>
          <cell r="B27" t="str">
            <v>кг</v>
          </cell>
          <cell r="C27">
            <v>49.140999999999998</v>
          </cell>
          <cell r="D27">
            <v>154.964</v>
          </cell>
          <cell r="E27">
            <v>17.728000000000002</v>
          </cell>
          <cell r="F27">
            <v>186.37700000000001</v>
          </cell>
          <cell r="G27">
            <v>31.413000000000011</v>
          </cell>
          <cell r="H27">
            <v>0</v>
          </cell>
          <cell r="I27" t="e">
            <v>#N/A</v>
          </cell>
          <cell r="J27" t="str">
            <v>дубль</v>
          </cell>
        </row>
        <row r="28">
          <cell r="A28" t="str">
            <v>Сыр Папа Может "Тильзитер" массовая доля жира в сухом веществе 45 %.брусок  Останкино</v>
          </cell>
          <cell r="B28" t="str">
            <v>кг</v>
          </cell>
          <cell r="C28">
            <v>249.036</v>
          </cell>
          <cell r="E28">
            <v>9.2799999999999994</v>
          </cell>
          <cell r="F28">
            <v>126.956</v>
          </cell>
          <cell r="G28">
            <v>126.956</v>
          </cell>
          <cell r="H28">
            <v>1</v>
          </cell>
          <cell r="I28">
            <v>180</v>
          </cell>
          <cell r="J28">
            <v>5038619</v>
          </cell>
        </row>
        <row r="29">
          <cell r="A29" t="str">
            <v>Сыр Папа Может Тильзитер   45% вес      Останкино</v>
          </cell>
          <cell r="B29" t="str">
            <v>кг</v>
          </cell>
          <cell r="D29">
            <v>7.11</v>
          </cell>
          <cell r="E29">
            <v>2.5</v>
          </cell>
          <cell r="G29">
            <v>0</v>
          </cell>
          <cell r="H29">
            <v>0</v>
          </cell>
          <cell r="I29" t="e">
            <v>#N/A</v>
          </cell>
          <cell r="J29" t="str">
            <v>дубль</v>
          </cell>
        </row>
        <row r="30">
          <cell r="A30" t="str">
            <v>Сыр Папа Может Гауда  45% вес     Останкино</v>
          </cell>
          <cell r="B30" t="str">
            <v>кг</v>
          </cell>
          <cell r="C30">
            <v>95.272000000000006</v>
          </cell>
          <cell r="E30">
            <v>7.7850000000000001</v>
          </cell>
          <cell r="F30">
            <v>6.0019999999999998</v>
          </cell>
          <cell r="G30">
            <v>6.0019999999999998</v>
          </cell>
          <cell r="H30">
            <v>1</v>
          </cell>
          <cell r="I30">
            <v>150</v>
          </cell>
          <cell r="J30">
            <v>5038572</v>
          </cell>
        </row>
        <row r="31">
          <cell r="A31" t="str">
            <v>Сыр Папа Может "Гауда Голд" 45% (-2,5 кг брус) (6 шт)  Останкино</v>
          </cell>
          <cell r="B31" t="str">
            <v>кг</v>
          </cell>
          <cell r="C31">
            <v>17.600000000000001</v>
          </cell>
          <cell r="D31">
            <v>160.01</v>
          </cell>
          <cell r="F31">
            <v>177.61</v>
          </cell>
          <cell r="G31">
            <v>17.600000000000023</v>
          </cell>
          <cell r="H31">
            <v>0</v>
          </cell>
          <cell r="I31" t="e">
            <v>#N/A</v>
          </cell>
          <cell r="J31" t="str">
            <v>дубль</v>
          </cell>
        </row>
        <row r="32">
          <cell r="A32" t="str">
            <v>Сыр Папа Может Эдам 45% вес (=3,5кг)  Останкино</v>
          </cell>
          <cell r="B32" t="str">
            <v>кг</v>
          </cell>
          <cell r="C32">
            <v>210.542</v>
          </cell>
          <cell r="D32">
            <v>88.545000000000002</v>
          </cell>
          <cell r="E32">
            <v>7.7960000000000003</v>
          </cell>
          <cell r="F32">
            <v>179.11600000000001</v>
          </cell>
          <cell r="G32">
            <v>90.571000000000012</v>
          </cell>
          <cell r="H32">
            <v>0</v>
          </cell>
          <cell r="I32">
            <v>120</v>
          </cell>
          <cell r="J32" t="str">
            <v>вывод</v>
          </cell>
        </row>
        <row r="33">
          <cell r="A33" t="str">
            <v>Сыр Скаморца свежий 100 гр.  ОСТАНКИНО</v>
          </cell>
          <cell r="B33" t="str">
            <v>шт</v>
          </cell>
          <cell r="C33">
            <v>7</v>
          </cell>
          <cell r="D33">
            <v>160</v>
          </cell>
          <cell r="F33">
            <v>160</v>
          </cell>
          <cell r="G33">
            <v>160</v>
          </cell>
          <cell r="H33">
            <v>0.1</v>
          </cell>
          <cell r="I33">
            <v>60</v>
          </cell>
          <cell r="J33">
            <v>8444170</v>
          </cell>
        </row>
        <row r="34">
          <cell r="A34" t="str">
            <v>Сыр Сливочный со вкусом топленого молока 45% ти Папа Может, брус (2 шт)  Останкино</v>
          </cell>
          <cell r="B34" t="str">
            <v>кг</v>
          </cell>
          <cell r="C34">
            <v>169.11799999999999</v>
          </cell>
          <cell r="D34">
            <v>250.727</v>
          </cell>
          <cell r="E34">
            <v>30.29</v>
          </cell>
          <cell r="F34">
            <v>388.53800000000001</v>
          </cell>
          <cell r="G34">
            <v>137.81100000000001</v>
          </cell>
          <cell r="H34">
            <v>1</v>
          </cell>
          <cell r="I34">
            <v>120</v>
          </cell>
          <cell r="J34">
            <v>5522704</v>
          </cell>
        </row>
        <row r="35">
          <cell r="A35" t="str">
            <v>Сыр Папа Может Сливочный со вкусом.топл.молока 50% вес (=3,5кг)  Останкино</v>
          </cell>
          <cell r="B35" t="str">
            <v>кг</v>
          </cell>
          <cell r="D35">
            <v>3.3730000000000002</v>
          </cell>
          <cell r="E35">
            <v>3.3730000000000002</v>
          </cell>
          <cell r="G35">
            <v>0</v>
          </cell>
          <cell r="H35">
            <v>0</v>
          </cell>
          <cell r="I35" t="e">
            <v>#N/A</v>
          </cell>
          <cell r="J35" t="str">
            <v>дубль</v>
          </cell>
        </row>
        <row r="36">
          <cell r="A36" t="str">
            <v>Сыр Творожный с зеленью 60% Папа может 140 гр.  Останкино</v>
          </cell>
          <cell r="B36" t="str">
            <v>шт</v>
          </cell>
          <cell r="D36">
            <v>32</v>
          </cell>
          <cell r="F36">
            <v>32</v>
          </cell>
          <cell r="G36">
            <v>32</v>
          </cell>
          <cell r="H36">
            <v>0.14000000000000001</v>
          </cell>
          <cell r="I36">
            <v>180</v>
          </cell>
          <cell r="J36">
            <v>9988391</v>
          </cell>
        </row>
        <row r="37">
          <cell r="A37" t="str">
            <v>Сыр плавленный Сливочный ж.45% 180г ТМ Папа может (16шт)  Останкино</v>
          </cell>
          <cell r="B37" t="str">
            <v>шт</v>
          </cell>
          <cell r="D37">
            <v>112</v>
          </cell>
          <cell r="F37">
            <v>112</v>
          </cell>
          <cell r="G37">
            <v>112</v>
          </cell>
          <cell r="H37">
            <v>0.18</v>
          </cell>
          <cell r="I37">
            <v>270</v>
          </cell>
          <cell r="J37">
            <v>9988681</v>
          </cell>
        </row>
        <row r="38">
          <cell r="A38" t="str">
            <v>Сыр полутвердый "Пошехонский" с массовой долей жира в пересчете на сухое вещество 45%.1/5  Останкино</v>
          </cell>
          <cell r="B38" t="str">
            <v>кг</v>
          </cell>
          <cell r="C38">
            <v>56.216000000000001</v>
          </cell>
          <cell r="E38">
            <v>12.015000000000001</v>
          </cell>
          <cell r="F38">
            <v>30.526</v>
          </cell>
          <cell r="G38">
            <v>30.526</v>
          </cell>
          <cell r="H38">
            <v>0</v>
          </cell>
          <cell r="I38">
            <v>120</v>
          </cell>
          <cell r="J38" t="str">
            <v>вывод</v>
          </cell>
        </row>
        <row r="39">
          <cell r="A39" t="str">
            <v>Сыр полутвердый "Сметанковый", с масс долей жира в пересчете на сухое вещес50%, брус  Останкино</v>
          </cell>
          <cell r="B39" t="str">
            <v>кг</v>
          </cell>
          <cell r="C39">
            <v>96.349000000000004</v>
          </cell>
          <cell r="E39">
            <v>49.387999999999998</v>
          </cell>
          <cell r="F39">
            <v>46.960999999999999</v>
          </cell>
          <cell r="G39">
            <v>46.960999999999999</v>
          </cell>
          <cell r="H39">
            <v>1</v>
          </cell>
          <cell r="I39">
            <v>120</v>
          </cell>
          <cell r="J39">
            <v>8785198</v>
          </cell>
        </row>
        <row r="40">
          <cell r="A40" t="str">
            <v>Сыр рассольный жирный Чечил 45% 100 гр  ОСТАНКИНО</v>
          </cell>
          <cell r="B40" t="str">
            <v>шт</v>
          </cell>
          <cell r="C40">
            <v>267</v>
          </cell>
          <cell r="D40">
            <v>36</v>
          </cell>
          <cell r="E40">
            <v>178</v>
          </cell>
          <cell r="F40">
            <v>123</v>
          </cell>
          <cell r="G40">
            <v>123</v>
          </cell>
          <cell r="H40">
            <v>0.1</v>
          </cell>
          <cell r="I40">
            <v>60</v>
          </cell>
          <cell r="J40">
            <v>8444187</v>
          </cell>
        </row>
        <row r="41">
          <cell r="A41" t="str">
            <v>Сыр рассольный жирный Чечил копченый 43% 100 гр  Останкино</v>
          </cell>
          <cell r="B41" t="str">
            <v>шт</v>
          </cell>
          <cell r="C41">
            <v>324</v>
          </cell>
          <cell r="E41">
            <v>159</v>
          </cell>
          <cell r="F41">
            <v>160</v>
          </cell>
          <cell r="G41">
            <v>160</v>
          </cell>
          <cell r="H41">
            <v>0.1</v>
          </cell>
          <cell r="I41">
            <v>90</v>
          </cell>
          <cell r="J41">
            <v>8444194</v>
          </cell>
        </row>
        <row r="42">
          <cell r="A42" t="str">
            <v>Сыч/Прод Коровино Российский 50% 200г СЗМЖ  Останкино</v>
          </cell>
          <cell r="B42" t="str">
            <v>шт</v>
          </cell>
          <cell r="C42">
            <v>94</v>
          </cell>
          <cell r="D42">
            <v>540</v>
          </cell>
          <cell r="E42">
            <v>56</v>
          </cell>
          <cell r="F42">
            <v>578</v>
          </cell>
          <cell r="G42">
            <v>38</v>
          </cell>
          <cell r="H42">
            <v>0.2</v>
          </cell>
          <cell r="I42">
            <v>120</v>
          </cell>
          <cell r="J42">
            <v>783798</v>
          </cell>
        </row>
        <row r="43">
          <cell r="A43" t="str">
            <v>Сыч/Прод Коровино Российский Оригин 50% ВЕС (3,5 кг)  Останкино</v>
          </cell>
          <cell r="B43" t="str">
            <v>кг</v>
          </cell>
          <cell r="C43">
            <v>3.0859999999999999</v>
          </cell>
          <cell r="D43">
            <v>3.0779999999999998</v>
          </cell>
          <cell r="G43">
            <v>0</v>
          </cell>
          <cell r="H43">
            <v>1</v>
          </cell>
          <cell r="I43">
            <v>120</v>
          </cell>
          <cell r="J43">
            <v>783811</v>
          </cell>
        </row>
        <row r="44">
          <cell r="A44" t="str">
            <v>Сыч/Прод Коровино Российский Оригин 50% ВЕС (5 кг)  ОСТАНКИНО</v>
          </cell>
          <cell r="B44" t="str">
            <v>кг</v>
          </cell>
          <cell r="D44">
            <v>805.21</v>
          </cell>
          <cell r="F44">
            <v>805.21</v>
          </cell>
          <cell r="G44">
            <v>805.21</v>
          </cell>
          <cell r="H44">
            <v>0</v>
          </cell>
          <cell r="I44" t="e">
            <v>#N/A</v>
          </cell>
          <cell r="J44" t="str">
            <v>дубль</v>
          </cell>
        </row>
        <row r="45">
          <cell r="A45" t="str">
            <v>Сыч/Прод Коровино Тильзитер 50% 200г СЗМЖ  ОСТАНКИНО</v>
          </cell>
          <cell r="B45" t="str">
            <v>шт</v>
          </cell>
          <cell r="C45">
            <v>161</v>
          </cell>
          <cell r="D45">
            <v>594</v>
          </cell>
          <cell r="E45">
            <v>52</v>
          </cell>
          <cell r="F45">
            <v>703</v>
          </cell>
          <cell r="G45">
            <v>163</v>
          </cell>
          <cell r="H45">
            <v>0.2</v>
          </cell>
          <cell r="I45">
            <v>120</v>
          </cell>
          <cell r="J45">
            <v>783804</v>
          </cell>
        </row>
        <row r="46">
          <cell r="A46" t="str">
            <v>Сыч/Прод Коровино Тильзитер Оригин 50% ВЕС (3,5 кг брус) СЗМЖ  Останкино</v>
          </cell>
          <cell r="B46" t="str">
            <v>кг</v>
          </cell>
          <cell r="C46">
            <v>260.15699999999998</v>
          </cell>
          <cell r="D46">
            <v>4.4390000000000001</v>
          </cell>
          <cell r="E46">
            <v>110.20399999999999</v>
          </cell>
          <cell r="F46">
            <v>3.2639999999999998</v>
          </cell>
          <cell r="G46">
            <v>3.2639999999999998</v>
          </cell>
          <cell r="H46">
            <v>1</v>
          </cell>
          <cell r="I46">
            <v>120</v>
          </cell>
          <cell r="J46">
            <v>783828</v>
          </cell>
        </row>
        <row r="47">
          <cell r="A47" t="str">
            <v>Сыч/Прод Коровино Тильзитер Оригин 50% ВЕС (5 кг брус) СЗМЖ  ОСТАНКИНО</v>
          </cell>
          <cell r="B47" t="str">
            <v>кг</v>
          </cell>
          <cell r="C47">
            <v>-17.815999999999999</v>
          </cell>
          <cell r="D47">
            <v>1984.912</v>
          </cell>
          <cell r="E47">
            <v>171.50200000000001</v>
          </cell>
          <cell r="F47">
            <v>1795.5940000000001</v>
          </cell>
          <cell r="G47">
            <v>1708.146</v>
          </cell>
          <cell r="H47">
            <v>0</v>
          </cell>
          <cell r="I47" t="e">
            <v>#N/A</v>
          </cell>
          <cell r="J47" t="str">
            <v>дубль</v>
          </cell>
        </row>
        <row r="49">
          <cell r="A49" t="str">
            <v>Масло "Папа может" 82,5% 180гр  Останкино</v>
          </cell>
          <cell r="B49" t="str">
            <v>шт</v>
          </cell>
          <cell r="C49">
            <v>991</v>
          </cell>
          <cell r="E49">
            <v>283</v>
          </cell>
          <cell r="F49">
            <v>708</v>
          </cell>
          <cell r="G49">
            <v>708</v>
          </cell>
          <cell r="H49">
            <v>0.18</v>
          </cell>
          <cell r="I49">
            <v>120</v>
          </cell>
        </row>
        <row r="50">
          <cell r="A50" t="str">
            <v>Масло сливочное 72,5 % 180 гр.(10 шт) СЛАВЯНА  Останкино</v>
          </cell>
          <cell r="B50" t="str">
            <v>шт</v>
          </cell>
          <cell r="C50">
            <v>824</v>
          </cell>
          <cell r="E50">
            <v>260</v>
          </cell>
          <cell r="F50">
            <v>564</v>
          </cell>
          <cell r="G50">
            <v>564</v>
          </cell>
          <cell r="H50">
            <v>0.18</v>
          </cell>
          <cell r="I50">
            <v>120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6"/>
  <sheetViews>
    <sheetView tabSelected="1" zoomScale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I5" sqref="I5"/>
    </sheetView>
  </sheetViews>
  <sheetFormatPr defaultRowHeight="15" x14ac:dyDescent="0.25"/>
  <cols>
    <col min="1" max="1" width="82" customWidth="1"/>
    <col min="2" max="2" width="4" customWidth="1"/>
    <col min="3" max="3" width="6.85546875" style="23" customWidth="1"/>
    <col min="4" max="4" width="10.7109375" style="28" bestFit="1" customWidth="1"/>
    <col min="5" max="5" width="6.28515625" customWidth="1"/>
    <col min="6" max="24" width="8" customWidth="1"/>
  </cols>
  <sheetData>
    <row r="1" spans="1:24" x14ac:dyDescent="0.25">
      <c r="A1" s="1"/>
      <c r="B1" s="1"/>
      <c r="C1" s="21"/>
      <c r="D1" s="25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/>
      <c r="C2" s="21"/>
      <c r="D2" s="2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2" t="s">
        <v>0</v>
      </c>
      <c r="B3" s="2" t="s">
        <v>1</v>
      </c>
      <c r="C3" s="20" t="s">
        <v>46</v>
      </c>
      <c r="D3" s="26" t="s">
        <v>47</v>
      </c>
      <c r="E3" s="2" t="s">
        <v>2</v>
      </c>
      <c r="F3" s="1"/>
      <c r="G3" s="1" t="s">
        <v>48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1"/>
      <c r="B4" s="1"/>
      <c r="C4" s="21"/>
      <c r="D4" s="2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/>
      <c r="B5" s="1"/>
      <c r="C5" s="21"/>
      <c r="D5" s="25"/>
      <c r="E5" s="3">
        <f t="shared" ref="E5:G5" si="0">SUM(E6:E496)</f>
        <v>1429</v>
      </c>
      <c r="F5" s="1"/>
      <c r="G5" s="3">
        <f t="shared" si="0"/>
        <v>613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6" t="s">
        <v>3</v>
      </c>
      <c r="B6" s="1" t="s">
        <v>4</v>
      </c>
      <c r="C6" s="21">
        <f>VLOOKUP(A6,[1]Sheet!$A:$H,8,0)</f>
        <v>0.14000000000000001</v>
      </c>
      <c r="D6" s="25">
        <f>VLOOKUP(A6,[1]Sheet!$A:$J,10,0)</f>
        <v>9988421</v>
      </c>
      <c r="E6" s="4">
        <v>200</v>
      </c>
      <c r="F6" s="1"/>
      <c r="G6" s="1">
        <f>E6*C6</f>
        <v>28.000000000000004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6" t="s">
        <v>5</v>
      </c>
      <c r="B7" s="1" t="s">
        <v>4</v>
      </c>
      <c r="C7" s="21">
        <f>VLOOKUP(A7,[1]Sheet!$A:$H,8,0)</f>
        <v>0.18</v>
      </c>
      <c r="D7" s="25">
        <f>VLOOKUP(A7,[1]Sheet!$A:$J,10,0)</f>
        <v>9988438</v>
      </c>
      <c r="E7" s="4">
        <v>200</v>
      </c>
      <c r="F7" s="1"/>
      <c r="G7" s="1">
        <f t="shared" ref="G7:G44" si="1">E7*C7</f>
        <v>36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6" t="s">
        <v>6</v>
      </c>
      <c r="B8" s="1" t="s">
        <v>4</v>
      </c>
      <c r="C8" s="21">
        <f>VLOOKUP(A8,[1]Sheet!$A:$H,8,0)</f>
        <v>0.18</v>
      </c>
      <c r="D8" s="25">
        <f>VLOOKUP(A8,[1]Sheet!$A:$J,10,0)</f>
        <v>9988445</v>
      </c>
      <c r="E8" s="4">
        <v>200</v>
      </c>
      <c r="F8" s="1"/>
      <c r="G8" s="1">
        <f t="shared" si="1"/>
        <v>36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6" t="s">
        <v>9</v>
      </c>
      <c r="B9" s="1" t="s">
        <v>4</v>
      </c>
      <c r="C9" s="21">
        <f>VLOOKUP(A9,[1]Sheet!$A:$H,8,0)</f>
        <v>0.4</v>
      </c>
      <c r="D9" s="25">
        <f>VLOOKUP(A9,[1]Sheet!$A:$J,10,0)</f>
        <v>9988452</v>
      </c>
      <c r="E9" s="4">
        <v>40</v>
      </c>
      <c r="F9" s="1"/>
      <c r="G9" s="1">
        <f t="shared" si="1"/>
        <v>16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6" t="s">
        <v>10</v>
      </c>
      <c r="B10" s="1" t="s">
        <v>4</v>
      </c>
      <c r="C10" s="21">
        <f>VLOOKUP(A10,[1]Sheet!$A:$H,8,0)</f>
        <v>0.4</v>
      </c>
      <c r="D10" s="25">
        <f>VLOOKUP(A10,[1]Sheet!$A:$J,10,0)</f>
        <v>9988476</v>
      </c>
      <c r="E10" s="4">
        <v>200</v>
      </c>
      <c r="F10" s="1"/>
      <c r="G10" s="1">
        <f t="shared" si="1"/>
        <v>80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 t="s">
        <v>13</v>
      </c>
      <c r="B11" s="1" t="s">
        <v>4</v>
      </c>
      <c r="C11" s="21">
        <f>VLOOKUP(A11,[1]Sheet!$A:$H,8,0)</f>
        <v>0.18</v>
      </c>
      <c r="D11" s="25">
        <f>VLOOKUP(A11,[1]Sheet!$A:$J,10,0)</f>
        <v>5034819</v>
      </c>
      <c r="E11" s="4"/>
      <c r="F11" s="1"/>
      <c r="G11" s="1">
        <f t="shared" si="1"/>
        <v>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4" t="s">
        <v>14</v>
      </c>
      <c r="B12" s="1" t="s">
        <v>12</v>
      </c>
      <c r="C12" s="21">
        <f>VLOOKUP(A12,[1]Sheet!$A:$H,8,0)</f>
        <v>1</v>
      </c>
      <c r="D12" s="25">
        <f>VLOOKUP(A12,[1]Sheet!$A:$J,10,0)</f>
        <v>5039845</v>
      </c>
      <c r="E12" s="4"/>
      <c r="F12" s="1"/>
      <c r="G12" s="1">
        <f t="shared" si="1"/>
        <v>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thickBot="1" x14ac:dyDescent="0.3">
      <c r="A13" s="1" t="s">
        <v>15</v>
      </c>
      <c r="B13" s="1" t="s">
        <v>4</v>
      </c>
      <c r="C13" s="21">
        <f>VLOOKUP(A13,[1]Sheet!$A:$H,8,0)</f>
        <v>0.1</v>
      </c>
      <c r="D13" s="25">
        <f>VLOOKUP(A13,[1]Sheet!$A:$J,10,0)</f>
        <v>8444163</v>
      </c>
      <c r="E13" s="4"/>
      <c r="F13" s="1"/>
      <c r="G13" s="1">
        <f t="shared" si="1"/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9" t="s">
        <v>16</v>
      </c>
      <c r="B14" s="6" t="s">
        <v>4</v>
      </c>
      <c r="C14" s="21">
        <f>VLOOKUP(A14,[1]Sheet!$A:$H,8,0)</f>
        <v>0.18</v>
      </c>
      <c r="D14" s="25">
        <f>VLOOKUP(A14,[1]Sheet!$A:$J,10,0)</f>
        <v>5038411</v>
      </c>
      <c r="E14" s="4"/>
      <c r="F14" s="1"/>
      <c r="G14" s="1">
        <f t="shared" si="1"/>
        <v>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thickBot="1" x14ac:dyDescent="0.3">
      <c r="A15" s="15" t="s">
        <v>27</v>
      </c>
      <c r="B15" s="10" t="s">
        <v>4</v>
      </c>
      <c r="C15" s="21"/>
      <c r="D15" s="25" t="e">
        <f>VLOOKUP(A15,[1]Sheet!$A:$J,10,0)</f>
        <v>#N/A</v>
      </c>
      <c r="E15" s="12"/>
      <c r="F15" s="1"/>
      <c r="G15" s="1">
        <f t="shared" si="1"/>
        <v>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9" t="s">
        <v>17</v>
      </c>
      <c r="B16" s="6" t="s">
        <v>4</v>
      </c>
      <c r="C16" s="21">
        <f>VLOOKUP(A16,[1]Sheet!$A:$H,8,0)</f>
        <v>0.18</v>
      </c>
      <c r="D16" s="25">
        <f>VLOOKUP(A16,[1]Sheet!$A:$J,10,0)</f>
        <v>5038459</v>
      </c>
      <c r="E16" s="4"/>
      <c r="F16" s="1"/>
      <c r="G16" s="1">
        <f t="shared" si="1"/>
        <v>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thickBot="1" x14ac:dyDescent="0.3">
      <c r="A17" s="15" t="s">
        <v>29</v>
      </c>
      <c r="B17" s="10" t="s">
        <v>4</v>
      </c>
      <c r="C17" s="21">
        <f>VLOOKUP(A17,[1]Sheet!$A:$H,8,0)</f>
        <v>0</v>
      </c>
      <c r="D17" s="25" t="str">
        <f>VLOOKUP(A17,[1]Sheet!$A:$J,10,0)</f>
        <v>дубль</v>
      </c>
      <c r="E17" s="12"/>
      <c r="F17" s="1"/>
      <c r="G17" s="1">
        <f t="shared" si="1"/>
        <v>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 t="s">
        <v>18</v>
      </c>
      <c r="B18" s="1" t="s">
        <v>4</v>
      </c>
      <c r="C18" s="21">
        <f>VLOOKUP(A18,[1]Sheet!$A:$H,8,0)</f>
        <v>0.18</v>
      </c>
      <c r="D18" s="25">
        <f>VLOOKUP(A18,[1]Sheet!$A:$J,10,0)</f>
        <v>5038831</v>
      </c>
      <c r="E18" s="4"/>
      <c r="F18" s="1"/>
      <c r="G18" s="1">
        <f t="shared" si="1"/>
        <v>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 t="s">
        <v>19</v>
      </c>
      <c r="B19" s="1" t="s">
        <v>4</v>
      </c>
      <c r="C19" s="21">
        <f>VLOOKUP(A19,[1]Sheet!$A:$H,8,0)</f>
        <v>0.18</v>
      </c>
      <c r="D19" s="25">
        <f>VLOOKUP(A19,[1]Sheet!$A:$J,10,0)</f>
        <v>5038855</v>
      </c>
      <c r="E19" s="4"/>
      <c r="F19" s="1"/>
      <c r="G19" s="1">
        <f t="shared" si="1"/>
        <v>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 t="s">
        <v>20</v>
      </c>
      <c r="B20" s="1" t="s">
        <v>4</v>
      </c>
      <c r="C20" s="21">
        <f>VLOOKUP(A20,[1]Sheet!$A:$H,8,0)</f>
        <v>0.18</v>
      </c>
      <c r="D20" s="25">
        <f>VLOOKUP(A20,[1]Sheet!$A:$J,10,0)</f>
        <v>5038435</v>
      </c>
      <c r="E20" s="4"/>
      <c r="F20" s="1"/>
      <c r="G20" s="1">
        <f t="shared" si="1"/>
        <v>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thickBot="1" x14ac:dyDescent="0.3">
      <c r="A21" s="16" t="s">
        <v>21</v>
      </c>
      <c r="B21" s="13" t="s">
        <v>4</v>
      </c>
      <c r="C21" s="21">
        <f>VLOOKUP(A21,[1]Sheet!$A:$H,8,0)</f>
        <v>0.4</v>
      </c>
      <c r="D21" s="25">
        <f>VLOOKUP(A21,[1]Sheet!$A:$J,10,0)</f>
        <v>5039609</v>
      </c>
      <c r="E21" s="4"/>
      <c r="F21" s="1"/>
      <c r="G21" s="1">
        <f t="shared" si="1"/>
        <v>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9" t="s">
        <v>22</v>
      </c>
      <c r="B22" s="6" t="s">
        <v>4</v>
      </c>
      <c r="C22" s="21">
        <f>VLOOKUP(A22,[1]Sheet!$A:$H,8,0)</f>
        <v>0.18</v>
      </c>
      <c r="D22" s="25">
        <f>VLOOKUP(A22,[1]Sheet!$A:$J,10,0)</f>
        <v>5038398</v>
      </c>
      <c r="E22" s="4"/>
      <c r="F22" s="1"/>
      <c r="G22" s="1">
        <f t="shared" si="1"/>
        <v>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thickBot="1" x14ac:dyDescent="0.3">
      <c r="A23" s="15" t="s">
        <v>30</v>
      </c>
      <c r="B23" s="10" t="s">
        <v>4</v>
      </c>
      <c r="C23" s="21">
        <f>VLOOKUP(A23,[1]Sheet!$A:$H,8,0)</f>
        <v>0</v>
      </c>
      <c r="D23" s="25" t="str">
        <f>VLOOKUP(A23,[1]Sheet!$A:$J,10,0)</f>
        <v>дубль</v>
      </c>
      <c r="E23" s="12"/>
      <c r="F23" s="1"/>
      <c r="G23" s="1">
        <f t="shared" si="1"/>
        <v>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7" t="s">
        <v>24</v>
      </c>
      <c r="B24" s="6" t="s">
        <v>12</v>
      </c>
      <c r="C24" s="21">
        <f>VLOOKUP(A24,[1]Sheet!$A:$H,8,0)</f>
        <v>1</v>
      </c>
      <c r="D24" s="25">
        <f>VLOOKUP(A24,[1]Sheet!$A:$J,10,0)</f>
        <v>5038596</v>
      </c>
      <c r="E24" s="4"/>
      <c r="F24" s="1"/>
      <c r="G24" s="1">
        <f t="shared" si="1"/>
        <v>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thickBot="1" x14ac:dyDescent="0.3">
      <c r="A25" s="15" t="s">
        <v>36</v>
      </c>
      <c r="B25" s="10" t="s">
        <v>12</v>
      </c>
      <c r="C25" s="21">
        <f>VLOOKUP(A25,[1]Sheet!$A:$H,8,0)</f>
        <v>0</v>
      </c>
      <c r="D25" s="25" t="str">
        <f>VLOOKUP(A25,[1]Sheet!$A:$J,10,0)</f>
        <v>дубль</v>
      </c>
      <c r="E25" s="12"/>
      <c r="F25" s="1"/>
      <c r="G25" s="1">
        <f t="shared" si="1"/>
        <v>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7" t="s">
        <v>25</v>
      </c>
      <c r="B26" s="7" t="s">
        <v>12</v>
      </c>
      <c r="C26" s="21">
        <f>VLOOKUP(A26,[1]Sheet!$A:$H,8,0)</f>
        <v>1</v>
      </c>
      <c r="D26" s="25">
        <f>VLOOKUP(A26,[1]Sheet!$A:$J,10,0)</f>
        <v>8785204</v>
      </c>
      <c r="E26" s="8">
        <v>30</v>
      </c>
      <c r="F26" s="1"/>
      <c r="G26" s="1">
        <f t="shared" si="1"/>
        <v>30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thickBot="1" x14ac:dyDescent="0.3">
      <c r="A27" s="15" t="s">
        <v>11</v>
      </c>
      <c r="B27" s="10" t="s">
        <v>12</v>
      </c>
      <c r="C27" s="21">
        <f>VLOOKUP(A27,[1]Sheet!$A:$H,8,0)</f>
        <v>0</v>
      </c>
      <c r="D27" s="25" t="str">
        <f>VLOOKUP(A27,[1]Sheet!$A:$J,10,0)</f>
        <v>дубль</v>
      </c>
      <c r="E27" s="12"/>
      <c r="F27" s="1"/>
      <c r="G27" s="1">
        <f t="shared" si="1"/>
        <v>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thickBot="1" x14ac:dyDescent="0.3">
      <c r="A28" s="16" t="s">
        <v>26</v>
      </c>
      <c r="B28" s="1" t="s">
        <v>12</v>
      </c>
      <c r="C28" s="21">
        <f>VLOOKUP(A28,[1]Sheet!$A:$H,8,0)</f>
        <v>1</v>
      </c>
      <c r="D28" s="25">
        <f>VLOOKUP(A28,[1]Sheet!$A:$J,10,0)</f>
        <v>5038619</v>
      </c>
      <c r="E28" s="4"/>
      <c r="F28" s="1"/>
      <c r="G28" s="1">
        <f t="shared" si="1"/>
        <v>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7" t="s">
        <v>28</v>
      </c>
      <c r="B29" s="6" t="s">
        <v>12</v>
      </c>
      <c r="C29" s="21">
        <f>VLOOKUP(A29,[1]Sheet!$A:$H,8,0)</f>
        <v>1</v>
      </c>
      <c r="D29" s="25">
        <f>VLOOKUP(A29,[1]Sheet!$A:$J,10,0)</f>
        <v>5038572</v>
      </c>
      <c r="E29" s="29">
        <v>75</v>
      </c>
      <c r="F29" s="1"/>
      <c r="G29" s="1">
        <f t="shared" si="1"/>
        <v>75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thickBot="1" x14ac:dyDescent="0.3">
      <c r="A30" s="19" t="s">
        <v>23</v>
      </c>
      <c r="B30" s="10" t="s">
        <v>12</v>
      </c>
      <c r="C30" s="21">
        <f>VLOOKUP(A30,[1]Sheet!$A:$H,8,0)</f>
        <v>0</v>
      </c>
      <c r="D30" s="25" t="str">
        <f>VLOOKUP(A30,[1]Sheet!$A:$J,10,0)</f>
        <v>дубль</v>
      </c>
      <c r="E30" s="4"/>
      <c r="F30" s="24">
        <v>75</v>
      </c>
      <c r="G30" s="1">
        <f t="shared" si="1"/>
        <v>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8" t="s">
        <v>31</v>
      </c>
      <c r="B31" s="11" t="s">
        <v>12</v>
      </c>
      <c r="C31" s="21">
        <f>VLOOKUP(A31,[1]Sheet!$A:$H,8,0)</f>
        <v>0</v>
      </c>
      <c r="D31" s="25" t="str">
        <f>VLOOKUP(A31,[1]Sheet!$A:$J,10,0)</f>
        <v>вывод</v>
      </c>
      <c r="E31" s="12"/>
      <c r="F31" s="1"/>
      <c r="G31" s="1">
        <f t="shared" si="1"/>
        <v>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8" t="s">
        <v>32</v>
      </c>
      <c r="B32" s="1" t="s">
        <v>4</v>
      </c>
      <c r="C32" s="21">
        <f>VLOOKUP(A32,[1]Sheet!$A:$H,8,0)</f>
        <v>0.1</v>
      </c>
      <c r="D32" s="25">
        <f>VLOOKUP(A32,[1]Sheet!$A:$J,10,0)</f>
        <v>8444170</v>
      </c>
      <c r="E32" s="4"/>
      <c r="F32" s="1"/>
      <c r="G32" s="1">
        <f t="shared" si="1"/>
        <v>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8" t="s">
        <v>33</v>
      </c>
      <c r="B33" s="1" t="s">
        <v>12</v>
      </c>
      <c r="C33" s="21">
        <f>VLOOKUP(A33,[1]Sheet!$A:$H,8,0)</f>
        <v>1</v>
      </c>
      <c r="D33" s="25">
        <f>VLOOKUP(A33,[1]Sheet!$A:$J,10,0)</f>
        <v>5522704</v>
      </c>
      <c r="E33" s="4">
        <v>84</v>
      </c>
      <c r="F33" s="1"/>
      <c r="G33" s="1">
        <f t="shared" si="1"/>
        <v>84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8" t="s">
        <v>34</v>
      </c>
      <c r="B34" s="1" t="s">
        <v>4</v>
      </c>
      <c r="C34" s="21">
        <f>VLOOKUP(A34,[1]Sheet!$A:$H,8,0)</f>
        <v>0.14000000000000001</v>
      </c>
      <c r="D34" s="25">
        <f>VLOOKUP(A34,[1]Sheet!$A:$J,10,0)</f>
        <v>9988391</v>
      </c>
      <c r="E34" s="4">
        <v>200</v>
      </c>
      <c r="F34" s="1"/>
      <c r="G34" s="1">
        <f t="shared" si="1"/>
        <v>28.000000000000004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8" t="s">
        <v>35</v>
      </c>
      <c r="B35" s="1" t="s">
        <v>4</v>
      </c>
      <c r="C35" s="21">
        <f>VLOOKUP(A35,[1]Sheet!$A:$H,8,0)</f>
        <v>0.18</v>
      </c>
      <c r="D35" s="25">
        <f>VLOOKUP(A35,[1]Sheet!$A:$J,10,0)</f>
        <v>9988681</v>
      </c>
      <c r="E35" s="4"/>
      <c r="F35" s="1"/>
      <c r="G35" s="1">
        <f t="shared" si="1"/>
        <v>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s="18" t="s">
        <v>37</v>
      </c>
      <c r="B36" s="11" t="s">
        <v>12</v>
      </c>
      <c r="C36" s="21">
        <f>VLOOKUP(A36,[1]Sheet!$A:$H,8,0)</f>
        <v>0</v>
      </c>
      <c r="D36" s="25" t="str">
        <f>VLOOKUP(A36,[1]Sheet!$A:$J,10,0)</f>
        <v>вывод</v>
      </c>
      <c r="E36" s="12"/>
      <c r="F36" s="1"/>
      <c r="G36" s="1">
        <f t="shared" si="1"/>
        <v>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s="18" t="s">
        <v>38</v>
      </c>
      <c r="B37" s="1" t="s">
        <v>12</v>
      </c>
      <c r="C37" s="21">
        <f>VLOOKUP(A37,[1]Sheet!$A:$H,8,0)</f>
        <v>1</v>
      </c>
      <c r="D37" s="25">
        <f>VLOOKUP(A37,[1]Sheet!$A:$J,10,0)</f>
        <v>8785198</v>
      </c>
      <c r="E37" s="4"/>
      <c r="F37" s="1"/>
      <c r="G37" s="1">
        <f t="shared" si="1"/>
        <v>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5">
      <c r="A38" s="18" t="s">
        <v>39</v>
      </c>
      <c r="B38" s="1" t="s">
        <v>4</v>
      </c>
      <c r="C38" s="21">
        <f>VLOOKUP(A38,[1]Sheet!$A:$H,8,0)</f>
        <v>0.1</v>
      </c>
      <c r="D38" s="25">
        <f>VLOOKUP(A38,[1]Sheet!$A:$J,10,0)</f>
        <v>8444187</v>
      </c>
      <c r="E38" s="4"/>
      <c r="F38" s="1"/>
      <c r="G38" s="1">
        <f t="shared" si="1"/>
        <v>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5">
      <c r="A39" s="18" t="s">
        <v>40</v>
      </c>
      <c r="B39" s="1" t="s">
        <v>4</v>
      </c>
      <c r="C39" s="21">
        <f>VLOOKUP(A39,[1]Sheet!$A:$H,8,0)</f>
        <v>0.1</v>
      </c>
      <c r="D39" s="25">
        <f>VLOOKUP(A39,[1]Sheet!$A:$J,10,0)</f>
        <v>8444194</v>
      </c>
      <c r="E39" s="4"/>
      <c r="F39" s="1"/>
      <c r="G39" s="1">
        <f t="shared" si="1"/>
        <v>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5">
      <c r="A40" s="18" t="s">
        <v>41</v>
      </c>
      <c r="B40" s="1" t="s">
        <v>4</v>
      </c>
      <c r="C40" s="21">
        <f>VLOOKUP(A40,[1]Sheet!$A:$H,8,0)</f>
        <v>0.2</v>
      </c>
      <c r="D40" s="25">
        <f>VLOOKUP(A40,[1]Sheet!$A:$J,10,0)</f>
        <v>783798</v>
      </c>
      <c r="E40" s="4"/>
      <c r="F40" s="1"/>
      <c r="G40" s="1">
        <f t="shared" si="1"/>
        <v>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5">
      <c r="A41" s="18" t="s">
        <v>42</v>
      </c>
      <c r="B41" s="1" t="s">
        <v>12</v>
      </c>
      <c r="C41" s="21">
        <f>VLOOKUP(A41,[1]Sheet!$A:$H,8,0)</f>
        <v>1</v>
      </c>
      <c r="D41" s="25">
        <f>VLOOKUP(A41,[1]Sheet!$A:$J,10,0)</f>
        <v>783811</v>
      </c>
      <c r="E41" s="4">
        <v>100</v>
      </c>
      <c r="F41" s="1"/>
      <c r="G41" s="1">
        <f t="shared" si="1"/>
        <v>100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thickBot="1" x14ac:dyDescent="0.3">
      <c r="A42" s="18" t="s">
        <v>43</v>
      </c>
      <c r="B42" s="1" t="s">
        <v>4</v>
      </c>
      <c r="C42" s="21">
        <f>VLOOKUP(A42,[1]Sheet!$A:$H,8,0)</f>
        <v>0.2</v>
      </c>
      <c r="D42" s="25">
        <f>VLOOKUP(A42,[1]Sheet!$A:$J,10,0)</f>
        <v>783804</v>
      </c>
      <c r="E42" s="4"/>
      <c r="F42" s="1"/>
      <c r="G42" s="1">
        <f t="shared" si="1"/>
        <v>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5">
      <c r="A43" s="19" t="s">
        <v>44</v>
      </c>
      <c r="B43" s="6" t="s">
        <v>12</v>
      </c>
      <c r="C43" s="21">
        <f>VLOOKUP(A43,[1]Sheet!$A:$H,8,0)</f>
        <v>1</v>
      </c>
      <c r="D43" s="25">
        <f>VLOOKUP(A43,[1]Sheet!$A:$J,10,0)</f>
        <v>783828</v>
      </c>
      <c r="E43" s="4">
        <v>100</v>
      </c>
      <c r="F43" s="1"/>
      <c r="G43" s="1">
        <f t="shared" si="1"/>
        <v>100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thickBot="1" x14ac:dyDescent="0.3">
      <c r="A44" s="15" t="s">
        <v>45</v>
      </c>
      <c r="B44" s="10" t="s">
        <v>12</v>
      </c>
      <c r="C44" s="21">
        <f>VLOOKUP(A44,[1]Sheet!$A:$H,8,0)</f>
        <v>0</v>
      </c>
      <c r="D44" s="25" t="str">
        <f>VLOOKUP(A44,[1]Sheet!$A:$J,10,0)</f>
        <v>дубль</v>
      </c>
      <c r="E44" s="12"/>
      <c r="F44" s="1"/>
      <c r="G44" s="1">
        <f t="shared" si="1"/>
        <v>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5">
      <c r="A45" s="16"/>
      <c r="B45" s="5"/>
      <c r="C45" s="22"/>
      <c r="D45" s="27"/>
      <c r="E45" s="5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5">
      <c r="A46" s="16" t="s">
        <v>7</v>
      </c>
      <c r="B46" s="1" t="s">
        <v>4</v>
      </c>
      <c r="C46" s="21"/>
      <c r="D46" s="25"/>
      <c r="E46" s="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5">
      <c r="A47" s="16" t="s">
        <v>8</v>
      </c>
      <c r="B47" s="1" t="s">
        <v>4</v>
      </c>
      <c r="C47" s="21"/>
      <c r="D47" s="25"/>
      <c r="E47" s="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5">
      <c r="A48" s="1"/>
      <c r="B48" s="1"/>
      <c r="C48" s="21"/>
      <c r="D48" s="25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5">
      <c r="A49" s="1"/>
      <c r="B49" s="1"/>
      <c r="C49" s="21"/>
      <c r="D49" s="25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5">
      <c r="A50" s="1"/>
      <c r="B50" s="1"/>
      <c r="C50" s="21"/>
      <c r="D50" s="25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5">
      <c r="A51" s="1"/>
      <c r="B51" s="1"/>
      <c r="C51" s="21"/>
      <c r="D51" s="2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A52" s="1"/>
      <c r="B52" s="1"/>
      <c r="C52" s="21"/>
      <c r="D52" s="25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A53" s="1"/>
      <c r="B53" s="1"/>
      <c r="C53" s="21"/>
      <c r="D53" s="2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A54" s="1"/>
      <c r="B54" s="1"/>
      <c r="C54" s="21"/>
      <c r="D54" s="2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A55" s="1"/>
      <c r="B55" s="1"/>
      <c r="C55" s="21"/>
      <c r="D55" s="2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5">
      <c r="A56" s="1"/>
      <c r="B56" s="1"/>
      <c r="C56" s="21"/>
      <c r="D56" s="2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5">
      <c r="A57" s="1"/>
      <c r="B57" s="1"/>
      <c r="C57" s="21"/>
      <c r="D57" s="2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5">
      <c r="A58" s="1"/>
      <c r="B58" s="1"/>
      <c r="C58" s="21"/>
      <c r="D58" s="2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5">
      <c r="A59" s="1"/>
      <c r="B59" s="1"/>
      <c r="C59" s="21"/>
      <c r="D59" s="2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5">
      <c r="A60" s="1"/>
      <c r="B60" s="1"/>
      <c r="C60" s="21"/>
      <c r="D60" s="2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5">
      <c r="A61" s="1"/>
      <c r="B61" s="1"/>
      <c r="C61" s="21"/>
      <c r="D61" s="2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5">
      <c r="A62" s="1"/>
      <c r="B62" s="1"/>
      <c r="C62" s="21"/>
      <c r="D62" s="2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5">
      <c r="A63" s="1"/>
      <c r="B63" s="1"/>
      <c r="C63" s="21"/>
      <c r="D63" s="2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5">
      <c r="A64" s="1"/>
      <c r="B64" s="1"/>
      <c r="C64" s="21"/>
      <c r="D64" s="2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5">
      <c r="A65" s="1"/>
      <c r="B65" s="1"/>
      <c r="C65" s="21"/>
      <c r="D65" s="2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5">
      <c r="A66" s="1"/>
      <c r="B66" s="1"/>
      <c r="C66" s="21"/>
      <c r="D66" s="25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5">
      <c r="A67" s="1"/>
      <c r="B67" s="1"/>
      <c r="C67" s="21"/>
      <c r="D67" s="25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5">
      <c r="A68" s="1"/>
      <c r="B68" s="1"/>
      <c r="C68" s="21"/>
      <c r="D68" s="25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5">
      <c r="A69" s="1"/>
      <c r="B69" s="1"/>
      <c r="C69" s="21"/>
      <c r="D69" s="25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5">
      <c r="A70" s="1"/>
      <c r="B70" s="1"/>
      <c r="C70" s="21"/>
      <c r="D70" s="25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5">
      <c r="A71" s="1"/>
      <c r="B71" s="1"/>
      <c r="C71" s="21"/>
      <c r="D71" s="25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5">
      <c r="A72" s="1"/>
      <c r="B72" s="1"/>
      <c r="C72" s="21"/>
      <c r="D72" s="25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5">
      <c r="A73" s="1"/>
      <c r="B73" s="1"/>
      <c r="C73" s="21"/>
      <c r="D73" s="25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5">
      <c r="A74" s="1"/>
      <c r="B74" s="1"/>
      <c r="C74" s="21"/>
      <c r="D74" s="25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5">
      <c r="A75" s="1"/>
      <c r="B75" s="1"/>
      <c r="C75" s="21"/>
      <c r="D75" s="25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5">
      <c r="A76" s="1"/>
      <c r="B76" s="1"/>
      <c r="C76" s="21"/>
      <c r="D76" s="25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5">
      <c r="A77" s="1"/>
      <c r="B77" s="1"/>
      <c r="C77" s="21"/>
      <c r="D77" s="25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5">
      <c r="A78" s="1"/>
      <c r="B78" s="1"/>
      <c r="C78" s="21"/>
      <c r="D78" s="25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5">
      <c r="A79" s="1"/>
      <c r="B79" s="1"/>
      <c r="C79" s="21"/>
      <c r="D79" s="25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5">
      <c r="A80" s="1"/>
      <c r="B80" s="1"/>
      <c r="C80" s="21"/>
      <c r="D80" s="25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5">
      <c r="A81" s="1"/>
      <c r="B81" s="1"/>
      <c r="C81" s="21"/>
      <c r="D81" s="25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5">
      <c r="A82" s="1"/>
      <c r="B82" s="1"/>
      <c r="C82" s="21"/>
      <c r="D82" s="25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5">
      <c r="A83" s="1"/>
      <c r="B83" s="1"/>
      <c r="C83" s="21"/>
      <c r="D83" s="25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5">
      <c r="A84" s="1"/>
      <c r="B84" s="1"/>
      <c r="C84" s="21"/>
      <c r="D84" s="25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5">
      <c r="A85" s="1"/>
      <c r="B85" s="1"/>
      <c r="C85" s="21"/>
      <c r="D85" s="25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25">
      <c r="A86" s="1"/>
      <c r="B86" s="1"/>
      <c r="C86" s="21"/>
      <c r="D86" s="25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25">
      <c r="A87" s="1"/>
      <c r="B87" s="1"/>
      <c r="C87" s="21"/>
      <c r="D87" s="25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25">
      <c r="A88" s="1"/>
      <c r="B88" s="1"/>
      <c r="C88" s="21"/>
      <c r="D88" s="25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25">
      <c r="A89" s="1"/>
      <c r="B89" s="1"/>
      <c r="C89" s="21"/>
      <c r="D89" s="25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25">
      <c r="A90" s="1"/>
      <c r="B90" s="1"/>
      <c r="C90" s="21"/>
      <c r="D90" s="25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25">
      <c r="A91" s="1"/>
      <c r="B91" s="1"/>
      <c r="C91" s="21"/>
      <c r="D91" s="25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25">
      <c r="A92" s="1"/>
      <c r="B92" s="1"/>
      <c r="C92" s="21"/>
      <c r="D92" s="25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25">
      <c r="A93" s="1"/>
      <c r="B93" s="1"/>
      <c r="C93" s="21"/>
      <c r="D93" s="25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25">
      <c r="A94" s="1"/>
      <c r="B94" s="1"/>
      <c r="C94" s="21"/>
      <c r="D94" s="25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25">
      <c r="A95" s="1"/>
      <c r="B95" s="1"/>
      <c r="C95" s="21"/>
      <c r="D95" s="25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25">
      <c r="A96" s="1"/>
      <c r="B96" s="1"/>
      <c r="C96" s="21"/>
      <c r="D96" s="25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5">
      <c r="A97" s="1"/>
      <c r="B97" s="1"/>
      <c r="C97" s="21"/>
      <c r="D97" s="25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25">
      <c r="A98" s="1"/>
      <c r="B98" s="1"/>
      <c r="C98" s="21"/>
      <c r="D98" s="25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5">
      <c r="A99" s="1"/>
      <c r="B99" s="1"/>
      <c r="C99" s="21"/>
      <c r="D99" s="25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25">
      <c r="A100" s="1"/>
      <c r="B100" s="1"/>
      <c r="C100" s="21"/>
      <c r="D100" s="25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5">
      <c r="A101" s="1"/>
      <c r="B101" s="1"/>
      <c r="C101" s="21"/>
      <c r="D101" s="25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5">
      <c r="A102" s="1"/>
      <c r="B102" s="1"/>
      <c r="C102" s="21"/>
      <c r="D102" s="25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x14ac:dyDescent="0.25">
      <c r="A103" s="1"/>
      <c r="B103" s="1"/>
      <c r="C103" s="21"/>
      <c r="D103" s="25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x14ac:dyDescent="0.25">
      <c r="A104" s="1"/>
      <c r="B104" s="1"/>
      <c r="C104" s="21"/>
      <c r="D104" s="25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25">
      <c r="A105" s="1"/>
      <c r="B105" s="1"/>
      <c r="C105" s="21"/>
      <c r="D105" s="25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x14ac:dyDescent="0.25">
      <c r="A106" s="1"/>
      <c r="B106" s="1"/>
      <c r="C106" s="21"/>
      <c r="D106" s="25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x14ac:dyDescent="0.25">
      <c r="A107" s="1"/>
      <c r="B107" s="1"/>
      <c r="C107" s="21"/>
      <c r="D107" s="25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x14ac:dyDescent="0.25">
      <c r="A108" s="1"/>
      <c r="B108" s="1"/>
      <c r="C108" s="21"/>
      <c r="D108" s="25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x14ac:dyDescent="0.25">
      <c r="A109" s="1"/>
      <c r="B109" s="1"/>
      <c r="C109" s="21"/>
      <c r="D109" s="25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x14ac:dyDescent="0.25">
      <c r="A110" s="1"/>
      <c r="B110" s="1"/>
      <c r="C110" s="21"/>
      <c r="D110" s="25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x14ac:dyDescent="0.25">
      <c r="A111" s="1"/>
      <c r="B111" s="1"/>
      <c r="C111" s="21"/>
      <c r="D111" s="25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x14ac:dyDescent="0.25">
      <c r="A112" s="1"/>
      <c r="B112" s="1"/>
      <c r="C112" s="21"/>
      <c r="D112" s="25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25">
      <c r="A113" s="1"/>
      <c r="B113" s="1"/>
      <c r="C113" s="21"/>
      <c r="D113" s="25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25">
      <c r="A114" s="1"/>
      <c r="B114" s="1"/>
      <c r="C114" s="21"/>
      <c r="D114" s="25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25">
      <c r="A115" s="1"/>
      <c r="B115" s="1"/>
      <c r="C115" s="21"/>
      <c r="D115" s="25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25">
      <c r="A116" s="1"/>
      <c r="B116" s="1"/>
      <c r="C116" s="21"/>
      <c r="D116" s="25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25">
      <c r="A117" s="1"/>
      <c r="B117" s="1"/>
      <c r="C117" s="21"/>
      <c r="D117" s="25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x14ac:dyDescent="0.25">
      <c r="A118" s="1"/>
      <c r="B118" s="1"/>
      <c r="C118" s="21"/>
      <c r="D118" s="25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x14ac:dyDescent="0.25">
      <c r="A119" s="1"/>
      <c r="B119" s="1"/>
      <c r="C119" s="21"/>
      <c r="D119" s="25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x14ac:dyDescent="0.25">
      <c r="A120" s="1"/>
      <c r="B120" s="1"/>
      <c r="C120" s="21"/>
      <c r="D120" s="25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x14ac:dyDescent="0.25">
      <c r="A121" s="1"/>
      <c r="B121" s="1"/>
      <c r="C121" s="21"/>
      <c r="D121" s="25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x14ac:dyDescent="0.25">
      <c r="A122" s="1"/>
      <c r="B122" s="1"/>
      <c r="C122" s="21"/>
      <c r="D122" s="25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x14ac:dyDescent="0.25">
      <c r="A123" s="1"/>
      <c r="B123" s="1"/>
      <c r="C123" s="21"/>
      <c r="D123" s="25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x14ac:dyDescent="0.25">
      <c r="A124" s="1"/>
      <c r="B124" s="1"/>
      <c r="C124" s="21"/>
      <c r="D124" s="25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x14ac:dyDescent="0.25">
      <c r="A125" s="1"/>
      <c r="B125" s="1"/>
      <c r="C125" s="21"/>
      <c r="D125" s="25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25">
      <c r="A126" s="1"/>
      <c r="B126" s="1"/>
      <c r="C126" s="21"/>
      <c r="D126" s="25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25">
      <c r="A127" s="1"/>
      <c r="B127" s="1"/>
      <c r="C127" s="21"/>
      <c r="D127" s="25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25">
      <c r="A128" s="1"/>
      <c r="B128" s="1"/>
      <c r="C128" s="21"/>
      <c r="D128" s="25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x14ac:dyDescent="0.25">
      <c r="A129" s="1"/>
      <c r="B129" s="1"/>
      <c r="C129" s="21"/>
      <c r="D129" s="25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x14ac:dyDescent="0.25">
      <c r="A130" s="1"/>
      <c r="B130" s="1"/>
      <c r="C130" s="21"/>
      <c r="D130" s="25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x14ac:dyDescent="0.25">
      <c r="A131" s="1"/>
      <c r="B131" s="1"/>
      <c r="C131" s="21"/>
      <c r="D131" s="25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x14ac:dyDescent="0.25">
      <c r="A132" s="1"/>
      <c r="B132" s="1"/>
      <c r="C132" s="21"/>
      <c r="D132" s="25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25">
      <c r="A133" s="1"/>
      <c r="B133" s="1"/>
      <c r="C133" s="21"/>
      <c r="D133" s="25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25">
      <c r="A134" s="1"/>
      <c r="B134" s="1"/>
      <c r="C134" s="21"/>
      <c r="D134" s="25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x14ac:dyDescent="0.25">
      <c r="A135" s="1"/>
      <c r="B135" s="1"/>
      <c r="C135" s="21"/>
      <c r="D135" s="25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x14ac:dyDescent="0.25">
      <c r="A136" s="1"/>
      <c r="B136" s="1"/>
      <c r="C136" s="21"/>
      <c r="D136" s="25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x14ac:dyDescent="0.25">
      <c r="A137" s="1"/>
      <c r="B137" s="1"/>
      <c r="C137" s="21"/>
      <c r="D137" s="25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x14ac:dyDescent="0.25">
      <c r="A138" s="1"/>
      <c r="B138" s="1"/>
      <c r="C138" s="21"/>
      <c r="D138" s="25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x14ac:dyDescent="0.25">
      <c r="A139" s="1"/>
      <c r="B139" s="1"/>
      <c r="C139" s="21"/>
      <c r="D139" s="25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x14ac:dyDescent="0.25">
      <c r="A140" s="1"/>
      <c r="B140" s="1"/>
      <c r="C140" s="21"/>
      <c r="D140" s="25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x14ac:dyDescent="0.25">
      <c r="A141" s="1"/>
      <c r="B141" s="1"/>
      <c r="C141" s="21"/>
      <c r="D141" s="25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x14ac:dyDescent="0.25">
      <c r="A142" s="1"/>
      <c r="B142" s="1"/>
      <c r="C142" s="21"/>
      <c r="D142" s="25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25">
      <c r="A143" s="1"/>
      <c r="B143" s="1"/>
      <c r="C143" s="21"/>
      <c r="D143" s="25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x14ac:dyDescent="0.25">
      <c r="A144" s="1"/>
      <c r="B144" s="1"/>
      <c r="C144" s="21"/>
      <c r="D144" s="25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x14ac:dyDescent="0.25">
      <c r="A145" s="1"/>
      <c r="B145" s="1"/>
      <c r="C145" s="21"/>
      <c r="D145" s="25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25">
      <c r="A146" s="1"/>
      <c r="B146" s="1"/>
      <c r="C146" s="21"/>
      <c r="D146" s="25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25">
      <c r="A147" s="1"/>
      <c r="B147" s="1"/>
      <c r="C147" s="21"/>
      <c r="D147" s="25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x14ac:dyDescent="0.25">
      <c r="A148" s="1"/>
      <c r="B148" s="1"/>
      <c r="C148" s="21"/>
      <c r="D148" s="25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25">
      <c r="A149" s="1"/>
      <c r="B149" s="1"/>
      <c r="C149" s="21"/>
      <c r="D149" s="25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x14ac:dyDescent="0.25">
      <c r="A150" s="1"/>
      <c r="B150" s="1"/>
      <c r="C150" s="21"/>
      <c r="D150" s="25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25">
      <c r="A151" s="1"/>
      <c r="B151" s="1"/>
      <c r="C151" s="21"/>
      <c r="D151" s="25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25">
      <c r="A152" s="1"/>
      <c r="B152" s="1"/>
      <c r="C152" s="21"/>
      <c r="D152" s="25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25">
      <c r="A153" s="1"/>
      <c r="B153" s="1"/>
      <c r="C153" s="21"/>
      <c r="D153" s="25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25">
      <c r="A154" s="1"/>
      <c r="B154" s="1"/>
      <c r="C154" s="21"/>
      <c r="D154" s="25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25">
      <c r="A155" s="1"/>
      <c r="B155" s="1"/>
      <c r="C155" s="21"/>
      <c r="D155" s="25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25">
      <c r="A156" s="1"/>
      <c r="B156" s="1"/>
      <c r="C156" s="21"/>
      <c r="D156" s="25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25">
      <c r="A157" s="1"/>
      <c r="B157" s="1"/>
      <c r="C157" s="21"/>
      <c r="D157" s="25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25">
      <c r="A158" s="1"/>
      <c r="B158" s="1"/>
      <c r="C158" s="21"/>
      <c r="D158" s="25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x14ac:dyDescent="0.25">
      <c r="A159" s="1"/>
      <c r="B159" s="1"/>
      <c r="C159" s="21"/>
      <c r="D159" s="25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x14ac:dyDescent="0.25">
      <c r="A160" s="1"/>
      <c r="B160" s="1"/>
      <c r="C160" s="21"/>
      <c r="D160" s="25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25">
      <c r="A161" s="1"/>
      <c r="B161" s="1"/>
      <c r="C161" s="21"/>
      <c r="D161" s="25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x14ac:dyDescent="0.25">
      <c r="A162" s="1"/>
      <c r="B162" s="1"/>
      <c r="C162" s="21"/>
      <c r="D162" s="25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x14ac:dyDescent="0.25">
      <c r="A163" s="1"/>
      <c r="B163" s="1"/>
      <c r="C163" s="21"/>
      <c r="D163" s="25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x14ac:dyDescent="0.25">
      <c r="A164" s="1"/>
      <c r="B164" s="1"/>
      <c r="C164" s="21"/>
      <c r="D164" s="25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x14ac:dyDescent="0.25">
      <c r="A165" s="1"/>
      <c r="B165" s="1"/>
      <c r="C165" s="21"/>
      <c r="D165" s="25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x14ac:dyDescent="0.25">
      <c r="A166" s="1"/>
      <c r="B166" s="1"/>
      <c r="C166" s="21"/>
      <c r="D166" s="25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x14ac:dyDescent="0.25">
      <c r="A167" s="1"/>
      <c r="B167" s="1"/>
      <c r="C167" s="21"/>
      <c r="D167" s="25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x14ac:dyDescent="0.25">
      <c r="A168" s="1"/>
      <c r="B168" s="1"/>
      <c r="C168" s="21"/>
      <c r="D168" s="25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x14ac:dyDescent="0.25">
      <c r="A169" s="1"/>
      <c r="B169" s="1"/>
      <c r="C169" s="21"/>
      <c r="D169" s="25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x14ac:dyDescent="0.25">
      <c r="A170" s="1"/>
      <c r="B170" s="1"/>
      <c r="C170" s="21"/>
      <c r="D170" s="25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x14ac:dyDescent="0.25">
      <c r="A171" s="1"/>
      <c r="B171" s="1"/>
      <c r="C171" s="21"/>
      <c r="D171" s="25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x14ac:dyDescent="0.25">
      <c r="A172" s="1"/>
      <c r="B172" s="1"/>
      <c r="C172" s="21"/>
      <c r="D172" s="25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x14ac:dyDescent="0.25">
      <c r="A173" s="1"/>
      <c r="B173" s="1"/>
      <c r="C173" s="21"/>
      <c r="D173" s="25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x14ac:dyDescent="0.25">
      <c r="A174" s="1"/>
      <c r="B174" s="1"/>
      <c r="C174" s="21"/>
      <c r="D174" s="25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x14ac:dyDescent="0.25">
      <c r="A175" s="1"/>
      <c r="B175" s="1"/>
      <c r="C175" s="21"/>
      <c r="D175" s="25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x14ac:dyDescent="0.25">
      <c r="A176" s="1"/>
      <c r="B176" s="1"/>
      <c r="C176" s="21"/>
      <c r="D176" s="25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x14ac:dyDescent="0.25">
      <c r="A177" s="1"/>
      <c r="B177" s="1"/>
      <c r="C177" s="21"/>
      <c r="D177" s="25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x14ac:dyDescent="0.25">
      <c r="A178" s="1"/>
      <c r="B178" s="1"/>
      <c r="C178" s="21"/>
      <c r="D178" s="25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x14ac:dyDescent="0.25">
      <c r="A179" s="1"/>
      <c r="B179" s="1"/>
      <c r="C179" s="21"/>
      <c r="D179" s="25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x14ac:dyDescent="0.25">
      <c r="A180" s="1"/>
      <c r="B180" s="1"/>
      <c r="C180" s="21"/>
      <c r="D180" s="25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x14ac:dyDescent="0.25">
      <c r="A181" s="1"/>
      <c r="B181" s="1"/>
      <c r="C181" s="21"/>
      <c r="D181" s="25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x14ac:dyDescent="0.25">
      <c r="A182" s="1"/>
      <c r="B182" s="1"/>
      <c r="C182" s="21"/>
      <c r="D182" s="25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x14ac:dyDescent="0.25">
      <c r="A183" s="1"/>
      <c r="B183" s="1"/>
      <c r="C183" s="21"/>
      <c r="D183" s="25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x14ac:dyDescent="0.25">
      <c r="A184" s="1"/>
      <c r="B184" s="1"/>
      <c r="C184" s="21"/>
      <c r="D184" s="25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x14ac:dyDescent="0.25">
      <c r="A185" s="1"/>
      <c r="B185" s="1"/>
      <c r="C185" s="21"/>
      <c r="D185" s="25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x14ac:dyDescent="0.25">
      <c r="A186" s="1"/>
      <c r="B186" s="1"/>
      <c r="C186" s="21"/>
      <c r="D186" s="25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x14ac:dyDescent="0.25">
      <c r="A187" s="1"/>
      <c r="B187" s="1"/>
      <c r="C187" s="21"/>
      <c r="D187" s="25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x14ac:dyDescent="0.25">
      <c r="A188" s="1"/>
      <c r="B188" s="1"/>
      <c r="C188" s="21"/>
      <c r="D188" s="25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x14ac:dyDescent="0.25">
      <c r="A189" s="1"/>
      <c r="B189" s="1"/>
      <c r="C189" s="21"/>
      <c r="D189" s="25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x14ac:dyDescent="0.25">
      <c r="A190" s="1"/>
      <c r="B190" s="1"/>
      <c r="C190" s="21"/>
      <c r="D190" s="25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x14ac:dyDescent="0.25">
      <c r="A191" s="1"/>
      <c r="B191" s="1"/>
      <c r="C191" s="21"/>
      <c r="D191" s="25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x14ac:dyDescent="0.25">
      <c r="A192" s="1"/>
      <c r="B192" s="1"/>
      <c r="C192" s="21"/>
      <c r="D192" s="25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x14ac:dyDescent="0.25">
      <c r="A193" s="1"/>
      <c r="B193" s="1"/>
      <c r="C193" s="21"/>
      <c r="D193" s="25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x14ac:dyDescent="0.25">
      <c r="A194" s="1"/>
      <c r="B194" s="1"/>
      <c r="C194" s="21"/>
      <c r="D194" s="25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x14ac:dyDescent="0.25">
      <c r="A195" s="1"/>
      <c r="B195" s="1"/>
      <c r="C195" s="21"/>
      <c r="D195" s="25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x14ac:dyDescent="0.25">
      <c r="A196" s="1"/>
      <c r="B196" s="1"/>
      <c r="C196" s="21"/>
      <c r="D196" s="25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x14ac:dyDescent="0.25">
      <c r="A197" s="1"/>
      <c r="B197" s="1"/>
      <c r="C197" s="21"/>
      <c r="D197" s="25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x14ac:dyDescent="0.25">
      <c r="A198" s="1"/>
      <c r="B198" s="1"/>
      <c r="C198" s="21"/>
      <c r="D198" s="25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x14ac:dyDescent="0.25">
      <c r="A199" s="1"/>
      <c r="B199" s="1"/>
      <c r="C199" s="21"/>
      <c r="D199" s="25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x14ac:dyDescent="0.25">
      <c r="A200" s="1"/>
      <c r="B200" s="1"/>
      <c r="C200" s="21"/>
      <c r="D200" s="25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x14ac:dyDescent="0.25">
      <c r="A201" s="1"/>
      <c r="B201" s="1"/>
      <c r="C201" s="21"/>
      <c r="D201" s="25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x14ac:dyDescent="0.25">
      <c r="A202" s="1"/>
      <c r="B202" s="1"/>
      <c r="C202" s="21"/>
      <c r="D202" s="25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x14ac:dyDescent="0.25">
      <c r="A203" s="1"/>
      <c r="B203" s="1"/>
      <c r="C203" s="21"/>
      <c r="D203" s="25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x14ac:dyDescent="0.25">
      <c r="A204" s="1"/>
      <c r="B204" s="1"/>
      <c r="C204" s="21"/>
      <c r="D204" s="25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x14ac:dyDescent="0.25">
      <c r="A205" s="1"/>
      <c r="B205" s="1"/>
      <c r="C205" s="21"/>
      <c r="D205" s="25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x14ac:dyDescent="0.25">
      <c r="A206" s="1"/>
      <c r="B206" s="1"/>
      <c r="C206" s="21"/>
      <c r="D206" s="25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x14ac:dyDescent="0.25">
      <c r="A207" s="1"/>
      <c r="B207" s="1"/>
      <c r="C207" s="21"/>
      <c r="D207" s="25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x14ac:dyDescent="0.25">
      <c r="A208" s="1"/>
      <c r="B208" s="1"/>
      <c r="C208" s="21"/>
      <c r="D208" s="25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x14ac:dyDescent="0.25">
      <c r="A209" s="1"/>
      <c r="B209" s="1"/>
      <c r="C209" s="21"/>
      <c r="D209" s="25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x14ac:dyDescent="0.25">
      <c r="A210" s="1"/>
      <c r="B210" s="1"/>
      <c r="C210" s="21"/>
      <c r="D210" s="25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x14ac:dyDescent="0.25">
      <c r="A211" s="1"/>
      <c r="B211" s="1"/>
      <c r="C211" s="21"/>
      <c r="D211" s="25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x14ac:dyDescent="0.25">
      <c r="A212" s="1"/>
      <c r="B212" s="1"/>
      <c r="C212" s="21"/>
      <c r="D212" s="25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x14ac:dyDescent="0.25">
      <c r="A213" s="1"/>
      <c r="B213" s="1"/>
      <c r="C213" s="21"/>
      <c r="D213" s="25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x14ac:dyDescent="0.25">
      <c r="A214" s="1"/>
      <c r="B214" s="1"/>
      <c r="C214" s="21"/>
      <c r="D214" s="25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x14ac:dyDescent="0.25">
      <c r="A215" s="1"/>
      <c r="B215" s="1"/>
      <c r="C215" s="21"/>
      <c r="D215" s="25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x14ac:dyDescent="0.25">
      <c r="A216" s="1"/>
      <c r="B216" s="1"/>
      <c r="C216" s="21"/>
      <c r="D216" s="25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x14ac:dyDescent="0.25">
      <c r="A217" s="1"/>
      <c r="B217" s="1"/>
      <c r="C217" s="21"/>
      <c r="D217" s="25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x14ac:dyDescent="0.25">
      <c r="A218" s="1"/>
      <c r="B218" s="1"/>
      <c r="C218" s="21"/>
      <c r="D218" s="25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x14ac:dyDescent="0.25">
      <c r="A219" s="1"/>
      <c r="B219" s="1"/>
      <c r="C219" s="21"/>
      <c r="D219" s="25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x14ac:dyDescent="0.25">
      <c r="A220" s="1"/>
      <c r="B220" s="1"/>
      <c r="C220" s="21"/>
      <c r="D220" s="25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x14ac:dyDescent="0.25">
      <c r="A221" s="1"/>
      <c r="B221" s="1"/>
      <c r="C221" s="21"/>
      <c r="D221" s="25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x14ac:dyDescent="0.25">
      <c r="A222" s="1"/>
      <c r="B222" s="1"/>
      <c r="C222" s="21"/>
      <c r="D222" s="25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x14ac:dyDescent="0.25">
      <c r="A223" s="1"/>
      <c r="B223" s="1"/>
      <c r="C223" s="21"/>
      <c r="D223" s="25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x14ac:dyDescent="0.25">
      <c r="A224" s="1"/>
      <c r="B224" s="1"/>
      <c r="C224" s="21"/>
      <c r="D224" s="25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x14ac:dyDescent="0.25">
      <c r="A225" s="1"/>
      <c r="B225" s="1"/>
      <c r="C225" s="21"/>
      <c r="D225" s="25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x14ac:dyDescent="0.25">
      <c r="A226" s="1"/>
      <c r="B226" s="1"/>
      <c r="C226" s="21"/>
      <c r="D226" s="25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x14ac:dyDescent="0.25">
      <c r="A227" s="1"/>
      <c r="B227" s="1"/>
      <c r="C227" s="21"/>
      <c r="D227" s="25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x14ac:dyDescent="0.25">
      <c r="A228" s="1"/>
      <c r="B228" s="1"/>
      <c r="C228" s="21"/>
      <c r="D228" s="25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x14ac:dyDescent="0.25">
      <c r="A229" s="1"/>
      <c r="B229" s="1"/>
      <c r="C229" s="21"/>
      <c r="D229" s="25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x14ac:dyDescent="0.25">
      <c r="A230" s="1"/>
      <c r="B230" s="1"/>
      <c r="C230" s="21"/>
      <c r="D230" s="25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x14ac:dyDescent="0.25">
      <c r="A231" s="1"/>
      <c r="B231" s="1"/>
      <c r="C231" s="21"/>
      <c r="D231" s="25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x14ac:dyDescent="0.25">
      <c r="A232" s="1"/>
      <c r="B232" s="1"/>
      <c r="C232" s="21"/>
      <c r="D232" s="25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x14ac:dyDescent="0.25">
      <c r="A233" s="1"/>
      <c r="B233" s="1"/>
      <c r="C233" s="21"/>
      <c r="D233" s="25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x14ac:dyDescent="0.25">
      <c r="A234" s="1"/>
      <c r="B234" s="1"/>
      <c r="C234" s="21"/>
      <c r="D234" s="25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x14ac:dyDescent="0.25">
      <c r="A235" s="1"/>
      <c r="B235" s="1"/>
      <c r="C235" s="21"/>
      <c r="D235" s="25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x14ac:dyDescent="0.25">
      <c r="A236" s="1"/>
      <c r="B236" s="1"/>
      <c r="C236" s="21"/>
      <c r="D236" s="25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x14ac:dyDescent="0.25">
      <c r="A237" s="1"/>
      <c r="B237" s="1"/>
      <c r="C237" s="21"/>
      <c r="D237" s="25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x14ac:dyDescent="0.25">
      <c r="A238" s="1"/>
      <c r="B238" s="1"/>
      <c r="C238" s="21"/>
      <c r="D238" s="25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x14ac:dyDescent="0.25">
      <c r="A239" s="1"/>
      <c r="B239" s="1"/>
      <c r="C239" s="21"/>
      <c r="D239" s="25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x14ac:dyDescent="0.25">
      <c r="A240" s="1"/>
      <c r="B240" s="1"/>
      <c r="C240" s="21"/>
      <c r="D240" s="25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x14ac:dyDescent="0.25">
      <c r="A241" s="1"/>
      <c r="B241" s="1"/>
      <c r="C241" s="21"/>
      <c r="D241" s="25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x14ac:dyDescent="0.25">
      <c r="A242" s="1"/>
      <c r="B242" s="1"/>
      <c r="C242" s="21"/>
      <c r="D242" s="25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x14ac:dyDescent="0.25">
      <c r="A243" s="1"/>
      <c r="B243" s="1"/>
      <c r="C243" s="21"/>
      <c r="D243" s="25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x14ac:dyDescent="0.25">
      <c r="A244" s="1"/>
      <c r="B244" s="1"/>
      <c r="C244" s="21"/>
      <c r="D244" s="25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x14ac:dyDescent="0.25">
      <c r="A245" s="1"/>
      <c r="B245" s="1"/>
      <c r="C245" s="21"/>
      <c r="D245" s="25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x14ac:dyDescent="0.25">
      <c r="A246" s="1"/>
      <c r="B246" s="1"/>
      <c r="C246" s="21"/>
      <c r="D246" s="25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x14ac:dyDescent="0.25">
      <c r="A247" s="1"/>
      <c r="B247" s="1"/>
      <c r="C247" s="21"/>
      <c r="D247" s="25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x14ac:dyDescent="0.25">
      <c r="A248" s="1"/>
      <c r="B248" s="1"/>
      <c r="C248" s="21"/>
      <c r="D248" s="25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x14ac:dyDescent="0.25">
      <c r="A249" s="1"/>
      <c r="B249" s="1"/>
      <c r="C249" s="21"/>
      <c r="D249" s="25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x14ac:dyDescent="0.25">
      <c r="A250" s="1"/>
      <c r="B250" s="1"/>
      <c r="C250" s="21"/>
      <c r="D250" s="25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x14ac:dyDescent="0.25">
      <c r="A251" s="1"/>
      <c r="B251" s="1"/>
      <c r="C251" s="21"/>
      <c r="D251" s="25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x14ac:dyDescent="0.25">
      <c r="A252" s="1"/>
      <c r="B252" s="1"/>
      <c r="C252" s="21"/>
      <c r="D252" s="25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x14ac:dyDescent="0.25">
      <c r="A253" s="1"/>
      <c r="B253" s="1"/>
      <c r="C253" s="21"/>
      <c r="D253" s="25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x14ac:dyDescent="0.25">
      <c r="A254" s="1"/>
      <c r="B254" s="1"/>
      <c r="C254" s="21"/>
      <c r="D254" s="25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x14ac:dyDescent="0.25">
      <c r="A255" s="1"/>
      <c r="B255" s="1"/>
      <c r="C255" s="21"/>
      <c r="D255" s="25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x14ac:dyDescent="0.25">
      <c r="A256" s="1"/>
      <c r="B256" s="1"/>
      <c r="C256" s="21"/>
      <c r="D256" s="25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x14ac:dyDescent="0.25">
      <c r="A257" s="1"/>
      <c r="B257" s="1"/>
      <c r="C257" s="21"/>
      <c r="D257" s="25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x14ac:dyDescent="0.25">
      <c r="A258" s="1"/>
      <c r="B258" s="1"/>
      <c r="C258" s="21"/>
      <c r="D258" s="25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x14ac:dyDescent="0.25">
      <c r="A259" s="1"/>
      <c r="B259" s="1"/>
      <c r="C259" s="21"/>
      <c r="D259" s="25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x14ac:dyDescent="0.25">
      <c r="A260" s="1"/>
      <c r="B260" s="1"/>
      <c r="C260" s="21"/>
      <c r="D260" s="25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x14ac:dyDescent="0.25">
      <c r="A261" s="1"/>
      <c r="B261" s="1"/>
      <c r="C261" s="21"/>
      <c r="D261" s="25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x14ac:dyDescent="0.25">
      <c r="A262" s="1"/>
      <c r="B262" s="1"/>
      <c r="C262" s="21"/>
      <c r="D262" s="25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x14ac:dyDescent="0.25">
      <c r="A263" s="1"/>
      <c r="B263" s="1"/>
      <c r="C263" s="21"/>
      <c r="D263" s="25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x14ac:dyDescent="0.25">
      <c r="A264" s="1"/>
      <c r="B264" s="1"/>
      <c r="C264" s="21"/>
      <c r="D264" s="25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x14ac:dyDescent="0.25">
      <c r="A265" s="1"/>
      <c r="B265" s="1"/>
      <c r="C265" s="21"/>
      <c r="D265" s="25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x14ac:dyDescent="0.25">
      <c r="A266" s="1"/>
      <c r="B266" s="1"/>
      <c r="C266" s="21"/>
      <c r="D266" s="25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x14ac:dyDescent="0.25">
      <c r="A267" s="1"/>
      <c r="B267" s="1"/>
      <c r="C267" s="21"/>
      <c r="D267" s="25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x14ac:dyDescent="0.25">
      <c r="A268" s="1"/>
      <c r="B268" s="1"/>
      <c r="C268" s="21"/>
      <c r="D268" s="25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x14ac:dyDescent="0.25">
      <c r="A269" s="1"/>
      <c r="B269" s="1"/>
      <c r="C269" s="21"/>
      <c r="D269" s="25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x14ac:dyDescent="0.25">
      <c r="A270" s="1"/>
      <c r="B270" s="1"/>
      <c r="C270" s="21"/>
      <c r="D270" s="25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x14ac:dyDescent="0.25">
      <c r="A271" s="1"/>
      <c r="B271" s="1"/>
      <c r="C271" s="21"/>
      <c r="D271" s="25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x14ac:dyDescent="0.25">
      <c r="A272" s="1"/>
      <c r="B272" s="1"/>
      <c r="C272" s="21"/>
      <c r="D272" s="25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x14ac:dyDescent="0.25">
      <c r="A273" s="1"/>
      <c r="B273" s="1"/>
      <c r="C273" s="21"/>
      <c r="D273" s="25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x14ac:dyDescent="0.25">
      <c r="A274" s="1"/>
      <c r="B274" s="1"/>
      <c r="C274" s="21"/>
      <c r="D274" s="25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x14ac:dyDescent="0.25">
      <c r="A275" s="1"/>
      <c r="B275" s="1"/>
      <c r="C275" s="21"/>
      <c r="D275" s="25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x14ac:dyDescent="0.25">
      <c r="A276" s="1"/>
      <c r="B276" s="1"/>
      <c r="C276" s="21"/>
      <c r="D276" s="25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x14ac:dyDescent="0.25">
      <c r="A277" s="1"/>
      <c r="B277" s="1"/>
      <c r="C277" s="21"/>
      <c r="D277" s="25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x14ac:dyDescent="0.25">
      <c r="A278" s="1"/>
      <c r="B278" s="1"/>
      <c r="C278" s="21"/>
      <c r="D278" s="25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x14ac:dyDescent="0.25">
      <c r="A279" s="1"/>
      <c r="B279" s="1"/>
      <c r="C279" s="21"/>
      <c r="D279" s="25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x14ac:dyDescent="0.25">
      <c r="A280" s="1"/>
      <c r="B280" s="1"/>
      <c r="C280" s="21"/>
      <c r="D280" s="25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x14ac:dyDescent="0.25">
      <c r="A281" s="1"/>
      <c r="B281" s="1"/>
      <c r="C281" s="21"/>
      <c r="D281" s="25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x14ac:dyDescent="0.25">
      <c r="A282" s="1"/>
      <c r="B282" s="1"/>
      <c r="C282" s="21"/>
      <c r="D282" s="25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x14ac:dyDescent="0.25">
      <c r="A283" s="1"/>
      <c r="B283" s="1"/>
      <c r="C283" s="21"/>
      <c r="D283" s="25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x14ac:dyDescent="0.25">
      <c r="A284" s="1"/>
      <c r="B284" s="1"/>
      <c r="C284" s="21"/>
      <c r="D284" s="25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x14ac:dyDescent="0.25">
      <c r="A285" s="1"/>
      <c r="B285" s="1"/>
      <c r="C285" s="21"/>
      <c r="D285" s="25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x14ac:dyDescent="0.25">
      <c r="A286" s="1"/>
      <c r="B286" s="1"/>
      <c r="C286" s="21"/>
      <c r="D286" s="25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x14ac:dyDescent="0.25">
      <c r="A287" s="1"/>
      <c r="B287" s="1"/>
      <c r="C287" s="21"/>
      <c r="D287" s="25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x14ac:dyDescent="0.25">
      <c r="A288" s="1"/>
      <c r="B288" s="1"/>
      <c r="C288" s="21"/>
      <c r="D288" s="25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x14ac:dyDescent="0.25">
      <c r="A289" s="1"/>
      <c r="B289" s="1"/>
      <c r="C289" s="21"/>
      <c r="D289" s="25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x14ac:dyDescent="0.25">
      <c r="A290" s="1"/>
      <c r="B290" s="1"/>
      <c r="C290" s="21"/>
      <c r="D290" s="25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x14ac:dyDescent="0.25">
      <c r="A291" s="1"/>
      <c r="B291" s="1"/>
      <c r="C291" s="21"/>
      <c r="D291" s="25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x14ac:dyDescent="0.25">
      <c r="A292" s="1"/>
      <c r="B292" s="1"/>
      <c r="C292" s="21"/>
      <c r="D292" s="25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x14ac:dyDescent="0.25">
      <c r="A293" s="1"/>
      <c r="B293" s="1"/>
      <c r="C293" s="21"/>
      <c r="D293" s="25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x14ac:dyDescent="0.25">
      <c r="A294" s="1"/>
      <c r="B294" s="1"/>
      <c r="C294" s="21"/>
      <c r="D294" s="25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x14ac:dyDescent="0.25">
      <c r="A295" s="1"/>
      <c r="B295" s="1"/>
      <c r="C295" s="21"/>
      <c r="D295" s="25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x14ac:dyDescent="0.25">
      <c r="A296" s="1"/>
      <c r="B296" s="1"/>
      <c r="C296" s="21"/>
      <c r="D296" s="25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x14ac:dyDescent="0.25">
      <c r="A297" s="1"/>
      <c r="B297" s="1"/>
      <c r="C297" s="21"/>
      <c r="D297" s="25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x14ac:dyDescent="0.25">
      <c r="A298" s="1"/>
      <c r="B298" s="1"/>
      <c r="C298" s="21"/>
      <c r="D298" s="25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x14ac:dyDescent="0.25">
      <c r="A299" s="1"/>
      <c r="B299" s="1"/>
      <c r="C299" s="21"/>
      <c r="D299" s="25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x14ac:dyDescent="0.25">
      <c r="A300" s="1"/>
      <c r="B300" s="1"/>
      <c r="C300" s="21"/>
      <c r="D300" s="25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x14ac:dyDescent="0.25">
      <c r="A301" s="1"/>
      <c r="B301" s="1"/>
      <c r="C301" s="21"/>
      <c r="D301" s="25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x14ac:dyDescent="0.25">
      <c r="A302" s="1"/>
      <c r="B302" s="1"/>
      <c r="C302" s="21"/>
      <c r="D302" s="25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x14ac:dyDescent="0.25">
      <c r="A303" s="1"/>
      <c r="B303" s="1"/>
      <c r="C303" s="21"/>
      <c r="D303" s="25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x14ac:dyDescent="0.25">
      <c r="A304" s="1"/>
      <c r="B304" s="1"/>
      <c r="C304" s="21"/>
      <c r="D304" s="25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x14ac:dyDescent="0.25">
      <c r="A305" s="1"/>
      <c r="B305" s="1"/>
      <c r="C305" s="21"/>
      <c r="D305" s="25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x14ac:dyDescent="0.25">
      <c r="A306" s="1"/>
      <c r="B306" s="1"/>
      <c r="C306" s="21"/>
      <c r="D306" s="25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x14ac:dyDescent="0.25">
      <c r="A307" s="1"/>
      <c r="B307" s="1"/>
      <c r="C307" s="21"/>
      <c r="D307" s="25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x14ac:dyDescent="0.25">
      <c r="A308" s="1"/>
      <c r="B308" s="1"/>
      <c r="C308" s="21"/>
      <c r="D308" s="25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x14ac:dyDescent="0.25">
      <c r="A309" s="1"/>
      <c r="B309" s="1"/>
      <c r="C309" s="21"/>
      <c r="D309" s="25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x14ac:dyDescent="0.25">
      <c r="A310" s="1"/>
      <c r="B310" s="1"/>
      <c r="C310" s="21"/>
      <c r="D310" s="25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x14ac:dyDescent="0.25">
      <c r="A311" s="1"/>
      <c r="B311" s="1"/>
      <c r="C311" s="21"/>
      <c r="D311" s="25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x14ac:dyDescent="0.25">
      <c r="A312" s="1"/>
      <c r="B312" s="1"/>
      <c r="C312" s="21"/>
      <c r="D312" s="25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x14ac:dyDescent="0.25">
      <c r="A313" s="1"/>
      <c r="B313" s="1"/>
      <c r="C313" s="21"/>
      <c r="D313" s="25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x14ac:dyDescent="0.25">
      <c r="A314" s="1"/>
      <c r="B314" s="1"/>
      <c r="C314" s="21"/>
      <c r="D314" s="25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x14ac:dyDescent="0.25">
      <c r="A315" s="1"/>
      <c r="B315" s="1"/>
      <c r="C315" s="21"/>
      <c r="D315" s="25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x14ac:dyDescent="0.25">
      <c r="A316" s="1"/>
      <c r="B316" s="1"/>
      <c r="C316" s="21"/>
      <c r="D316" s="25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x14ac:dyDescent="0.25">
      <c r="A317" s="1"/>
      <c r="B317" s="1"/>
      <c r="C317" s="21"/>
      <c r="D317" s="25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x14ac:dyDescent="0.25">
      <c r="A318" s="1"/>
      <c r="B318" s="1"/>
      <c r="C318" s="21"/>
      <c r="D318" s="25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x14ac:dyDescent="0.25">
      <c r="A319" s="1"/>
      <c r="B319" s="1"/>
      <c r="C319" s="21"/>
      <c r="D319" s="25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x14ac:dyDescent="0.25">
      <c r="A320" s="1"/>
      <c r="B320" s="1"/>
      <c r="C320" s="21"/>
      <c r="D320" s="25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x14ac:dyDescent="0.25">
      <c r="A321" s="1"/>
      <c r="B321" s="1"/>
      <c r="C321" s="21"/>
      <c r="D321" s="25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x14ac:dyDescent="0.25">
      <c r="A322" s="1"/>
      <c r="B322" s="1"/>
      <c r="C322" s="21"/>
      <c r="D322" s="25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x14ac:dyDescent="0.25">
      <c r="A323" s="1"/>
      <c r="B323" s="1"/>
      <c r="C323" s="21"/>
      <c r="D323" s="25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x14ac:dyDescent="0.25">
      <c r="A324" s="1"/>
      <c r="B324" s="1"/>
      <c r="C324" s="21"/>
      <c r="D324" s="25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x14ac:dyDescent="0.25">
      <c r="A325" s="1"/>
      <c r="B325" s="1"/>
      <c r="C325" s="21"/>
      <c r="D325" s="25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x14ac:dyDescent="0.25">
      <c r="A326" s="1"/>
      <c r="B326" s="1"/>
      <c r="C326" s="21"/>
      <c r="D326" s="25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x14ac:dyDescent="0.25">
      <c r="A327" s="1"/>
      <c r="B327" s="1"/>
      <c r="C327" s="21"/>
      <c r="D327" s="25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x14ac:dyDescent="0.25">
      <c r="A328" s="1"/>
      <c r="B328" s="1"/>
      <c r="C328" s="21"/>
      <c r="D328" s="25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x14ac:dyDescent="0.25">
      <c r="A329" s="1"/>
      <c r="B329" s="1"/>
      <c r="C329" s="21"/>
      <c r="D329" s="25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x14ac:dyDescent="0.25">
      <c r="A330" s="1"/>
      <c r="B330" s="1"/>
      <c r="C330" s="21"/>
      <c r="D330" s="25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x14ac:dyDescent="0.25">
      <c r="A331" s="1"/>
      <c r="B331" s="1"/>
      <c r="C331" s="21"/>
      <c r="D331" s="25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x14ac:dyDescent="0.25">
      <c r="A332" s="1"/>
      <c r="B332" s="1"/>
      <c r="C332" s="21"/>
      <c r="D332" s="25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x14ac:dyDescent="0.25">
      <c r="A333" s="1"/>
      <c r="B333" s="1"/>
      <c r="C333" s="21"/>
      <c r="D333" s="25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x14ac:dyDescent="0.25">
      <c r="A334" s="1"/>
      <c r="B334" s="1"/>
      <c r="C334" s="21"/>
      <c r="D334" s="25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x14ac:dyDescent="0.25">
      <c r="A335" s="1"/>
      <c r="B335" s="1"/>
      <c r="C335" s="21"/>
      <c r="D335" s="25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x14ac:dyDescent="0.25">
      <c r="A336" s="1"/>
      <c r="B336" s="1"/>
      <c r="C336" s="21"/>
      <c r="D336" s="25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x14ac:dyDescent="0.25">
      <c r="A337" s="1"/>
      <c r="B337" s="1"/>
      <c r="C337" s="21"/>
      <c r="D337" s="25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x14ac:dyDescent="0.25">
      <c r="A338" s="1"/>
      <c r="B338" s="1"/>
      <c r="C338" s="21"/>
      <c r="D338" s="25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x14ac:dyDescent="0.25">
      <c r="A339" s="1"/>
      <c r="B339" s="1"/>
      <c r="C339" s="21"/>
      <c r="D339" s="25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x14ac:dyDescent="0.25">
      <c r="A340" s="1"/>
      <c r="B340" s="1"/>
      <c r="C340" s="21"/>
      <c r="D340" s="25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x14ac:dyDescent="0.25">
      <c r="A341" s="1"/>
      <c r="B341" s="1"/>
      <c r="C341" s="21"/>
      <c r="D341" s="25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x14ac:dyDescent="0.25">
      <c r="A342" s="1"/>
      <c r="B342" s="1"/>
      <c r="C342" s="21"/>
      <c r="D342" s="25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x14ac:dyDescent="0.25">
      <c r="A343" s="1"/>
      <c r="B343" s="1"/>
      <c r="C343" s="21"/>
      <c r="D343" s="25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x14ac:dyDescent="0.25">
      <c r="A344" s="1"/>
      <c r="B344" s="1"/>
      <c r="C344" s="21"/>
      <c r="D344" s="25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25">
      <c r="A345" s="1"/>
      <c r="B345" s="1"/>
      <c r="C345" s="21"/>
      <c r="D345" s="25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x14ac:dyDescent="0.25">
      <c r="A346" s="1"/>
      <c r="B346" s="1"/>
      <c r="C346" s="21"/>
      <c r="D346" s="25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x14ac:dyDescent="0.25">
      <c r="A347" s="1"/>
      <c r="B347" s="1"/>
      <c r="C347" s="21"/>
      <c r="D347" s="25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x14ac:dyDescent="0.25">
      <c r="A348" s="1"/>
      <c r="B348" s="1"/>
      <c r="C348" s="21"/>
      <c r="D348" s="25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x14ac:dyDescent="0.25">
      <c r="A349" s="1"/>
      <c r="B349" s="1"/>
      <c r="C349" s="21"/>
      <c r="D349" s="25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x14ac:dyDescent="0.25">
      <c r="A350" s="1"/>
      <c r="B350" s="1"/>
      <c r="C350" s="21"/>
      <c r="D350" s="25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x14ac:dyDescent="0.25">
      <c r="A351" s="1"/>
      <c r="B351" s="1"/>
      <c r="C351" s="21"/>
      <c r="D351" s="25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x14ac:dyDescent="0.25">
      <c r="A352" s="1"/>
      <c r="B352" s="1"/>
      <c r="C352" s="21"/>
      <c r="D352" s="25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x14ac:dyDescent="0.25">
      <c r="A353" s="1"/>
      <c r="B353" s="1"/>
      <c r="C353" s="21"/>
      <c r="D353" s="25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x14ac:dyDescent="0.25">
      <c r="A354" s="1"/>
      <c r="B354" s="1"/>
      <c r="C354" s="21"/>
      <c r="D354" s="25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x14ac:dyDescent="0.25">
      <c r="A355" s="1"/>
      <c r="B355" s="1"/>
      <c r="C355" s="21"/>
      <c r="D355" s="25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x14ac:dyDescent="0.25">
      <c r="A356" s="1"/>
      <c r="B356" s="1"/>
      <c r="C356" s="21"/>
      <c r="D356" s="25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x14ac:dyDescent="0.25">
      <c r="A357" s="1"/>
      <c r="B357" s="1"/>
      <c r="C357" s="21"/>
      <c r="D357" s="25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x14ac:dyDescent="0.25">
      <c r="A358" s="1"/>
      <c r="B358" s="1"/>
      <c r="C358" s="21"/>
      <c r="D358" s="25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x14ac:dyDescent="0.25">
      <c r="A359" s="1"/>
      <c r="B359" s="1"/>
      <c r="C359" s="21"/>
      <c r="D359" s="25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x14ac:dyDescent="0.25">
      <c r="A360" s="1"/>
      <c r="B360" s="1"/>
      <c r="C360" s="21"/>
      <c r="D360" s="25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x14ac:dyDescent="0.25">
      <c r="A361" s="1"/>
      <c r="B361" s="1"/>
      <c r="C361" s="21"/>
      <c r="D361" s="25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x14ac:dyDescent="0.25">
      <c r="A362" s="1"/>
      <c r="B362" s="1"/>
      <c r="C362" s="21"/>
      <c r="D362" s="25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x14ac:dyDescent="0.25">
      <c r="A363" s="1"/>
      <c r="B363" s="1"/>
      <c r="C363" s="21"/>
      <c r="D363" s="25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x14ac:dyDescent="0.25">
      <c r="A364" s="1"/>
      <c r="B364" s="1"/>
      <c r="C364" s="21"/>
      <c r="D364" s="25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x14ac:dyDescent="0.25">
      <c r="A365" s="1"/>
      <c r="B365" s="1"/>
      <c r="C365" s="21"/>
      <c r="D365" s="25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x14ac:dyDescent="0.25">
      <c r="A366" s="1"/>
      <c r="B366" s="1"/>
      <c r="C366" s="21"/>
      <c r="D366" s="25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x14ac:dyDescent="0.25">
      <c r="A367" s="1"/>
      <c r="B367" s="1"/>
      <c r="C367" s="21"/>
      <c r="D367" s="25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x14ac:dyDescent="0.25">
      <c r="A368" s="1"/>
      <c r="B368" s="1"/>
      <c r="C368" s="21"/>
      <c r="D368" s="25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x14ac:dyDescent="0.25">
      <c r="A369" s="1"/>
      <c r="B369" s="1"/>
      <c r="C369" s="21"/>
      <c r="D369" s="25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x14ac:dyDescent="0.25">
      <c r="A370" s="1"/>
      <c r="B370" s="1"/>
      <c r="C370" s="21"/>
      <c r="D370" s="25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x14ac:dyDescent="0.25">
      <c r="A371" s="1"/>
      <c r="B371" s="1"/>
      <c r="C371" s="21"/>
      <c r="D371" s="25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x14ac:dyDescent="0.25">
      <c r="A372" s="1"/>
      <c r="B372" s="1"/>
      <c r="C372" s="21"/>
      <c r="D372" s="25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x14ac:dyDescent="0.25">
      <c r="A373" s="1"/>
      <c r="B373" s="1"/>
      <c r="C373" s="21"/>
      <c r="D373" s="25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x14ac:dyDescent="0.25">
      <c r="A374" s="1"/>
      <c r="B374" s="1"/>
      <c r="C374" s="21"/>
      <c r="D374" s="25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x14ac:dyDescent="0.25">
      <c r="A375" s="1"/>
      <c r="B375" s="1"/>
      <c r="C375" s="21"/>
      <c r="D375" s="25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x14ac:dyDescent="0.25">
      <c r="A376" s="1"/>
      <c r="B376" s="1"/>
      <c r="C376" s="21"/>
      <c r="D376" s="25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x14ac:dyDescent="0.25">
      <c r="A377" s="1"/>
      <c r="B377" s="1"/>
      <c r="C377" s="21"/>
      <c r="D377" s="25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x14ac:dyDescent="0.25">
      <c r="A378" s="1"/>
      <c r="B378" s="1"/>
      <c r="C378" s="21"/>
      <c r="D378" s="25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x14ac:dyDescent="0.25">
      <c r="A379" s="1"/>
      <c r="B379" s="1"/>
      <c r="C379" s="21"/>
      <c r="D379" s="25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x14ac:dyDescent="0.25">
      <c r="A380" s="1"/>
      <c r="B380" s="1"/>
      <c r="C380" s="21"/>
      <c r="D380" s="25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x14ac:dyDescent="0.25">
      <c r="A381" s="1"/>
      <c r="B381" s="1"/>
      <c r="C381" s="21"/>
      <c r="D381" s="25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x14ac:dyDescent="0.25">
      <c r="A382" s="1"/>
      <c r="B382" s="1"/>
      <c r="C382" s="21"/>
      <c r="D382" s="25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x14ac:dyDescent="0.25">
      <c r="A383" s="1"/>
      <c r="B383" s="1"/>
      <c r="C383" s="21"/>
      <c r="D383" s="25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x14ac:dyDescent="0.25">
      <c r="A384" s="1"/>
      <c r="B384" s="1"/>
      <c r="C384" s="21"/>
      <c r="D384" s="25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x14ac:dyDescent="0.25">
      <c r="A385" s="1"/>
      <c r="B385" s="1"/>
      <c r="C385" s="21"/>
      <c r="D385" s="25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x14ac:dyDescent="0.25">
      <c r="A386" s="1"/>
      <c r="B386" s="1"/>
      <c r="C386" s="21"/>
      <c r="D386" s="25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x14ac:dyDescent="0.25">
      <c r="A387" s="1"/>
      <c r="B387" s="1"/>
      <c r="C387" s="21"/>
      <c r="D387" s="25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x14ac:dyDescent="0.25">
      <c r="A388" s="1"/>
      <c r="B388" s="1"/>
      <c r="C388" s="21"/>
      <c r="D388" s="25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x14ac:dyDescent="0.25">
      <c r="A389" s="1"/>
      <c r="B389" s="1"/>
      <c r="C389" s="21"/>
      <c r="D389" s="25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x14ac:dyDescent="0.25">
      <c r="A390" s="1"/>
      <c r="B390" s="1"/>
      <c r="C390" s="21"/>
      <c r="D390" s="25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x14ac:dyDescent="0.25">
      <c r="A391" s="1"/>
      <c r="B391" s="1"/>
      <c r="C391" s="21"/>
      <c r="D391" s="25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x14ac:dyDescent="0.25">
      <c r="A392" s="1"/>
      <c r="B392" s="1"/>
      <c r="C392" s="21"/>
      <c r="D392" s="25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x14ac:dyDescent="0.25">
      <c r="A393" s="1"/>
      <c r="B393" s="1"/>
      <c r="C393" s="21"/>
      <c r="D393" s="25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x14ac:dyDescent="0.25">
      <c r="A394" s="1"/>
      <c r="B394" s="1"/>
      <c r="C394" s="21"/>
      <c r="D394" s="25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x14ac:dyDescent="0.25">
      <c r="A395" s="1"/>
      <c r="B395" s="1"/>
      <c r="C395" s="21"/>
      <c r="D395" s="25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x14ac:dyDescent="0.25">
      <c r="A396" s="1"/>
      <c r="B396" s="1"/>
      <c r="C396" s="21"/>
      <c r="D396" s="25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x14ac:dyDescent="0.25">
      <c r="A397" s="1"/>
      <c r="B397" s="1"/>
      <c r="C397" s="21"/>
      <c r="D397" s="25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x14ac:dyDescent="0.25">
      <c r="A398" s="1"/>
      <c r="B398" s="1"/>
      <c r="C398" s="21"/>
      <c r="D398" s="25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x14ac:dyDescent="0.25">
      <c r="A399" s="1"/>
      <c r="B399" s="1"/>
      <c r="C399" s="21"/>
      <c r="D399" s="25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x14ac:dyDescent="0.25">
      <c r="A400" s="1"/>
      <c r="B400" s="1"/>
      <c r="C400" s="21"/>
      <c r="D400" s="25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x14ac:dyDescent="0.25">
      <c r="A401" s="1"/>
      <c r="B401" s="1"/>
      <c r="C401" s="21"/>
      <c r="D401" s="25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x14ac:dyDescent="0.25">
      <c r="A402" s="1"/>
      <c r="B402" s="1"/>
      <c r="C402" s="21"/>
      <c r="D402" s="25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x14ac:dyDescent="0.25">
      <c r="A403" s="1"/>
      <c r="B403" s="1"/>
      <c r="C403" s="21"/>
      <c r="D403" s="25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x14ac:dyDescent="0.25">
      <c r="A404" s="1"/>
      <c r="B404" s="1"/>
      <c r="C404" s="21"/>
      <c r="D404" s="25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x14ac:dyDescent="0.25">
      <c r="A405" s="1"/>
      <c r="B405" s="1"/>
      <c r="C405" s="21"/>
      <c r="D405" s="25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x14ac:dyDescent="0.25">
      <c r="A406" s="1"/>
      <c r="B406" s="1"/>
      <c r="C406" s="21"/>
      <c r="D406" s="25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x14ac:dyDescent="0.25">
      <c r="A407" s="1"/>
      <c r="B407" s="1"/>
      <c r="C407" s="21"/>
      <c r="D407" s="25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x14ac:dyDescent="0.25">
      <c r="A408" s="1"/>
      <c r="B408" s="1"/>
      <c r="C408" s="21"/>
      <c r="D408" s="25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x14ac:dyDescent="0.25">
      <c r="A409" s="1"/>
      <c r="B409" s="1"/>
      <c r="C409" s="21"/>
      <c r="D409" s="25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x14ac:dyDescent="0.25">
      <c r="A410" s="1"/>
      <c r="B410" s="1"/>
      <c r="C410" s="21"/>
      <c r="D410" s="25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x14ac:dyDescent="0.25">
      <c r="A411" s="1"/>
      <c r="B411" s="1"/>
      <c r="C411" s="21"/>
      <c r="D411" s="25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x14ac:dyDescent="0.25">
      <c r="A412" s="1"/>
      <c r="B412" s="1"/>
      <c r="C412" s="21"/>
      <c r="D412" s="25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x14ac:dyDescent="0.25">
      <c r="A413" s="1"/>
      <c r="B413" s="1"/>
      <c r="C413" s="21"/>
      <c r="D413" s="25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x14ac:dyDescent="0.25">
      <c r="A414" s="1"/>
      <c r="B414" s="1"/>
      <c r="C414" s="21"/>
      <c r="D414" s="25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x14ac:dyDescent="0.25">
      <c r="A415" s="1"/>
      <c r="B415" s="1"/>
      <c r="C415" s="21"/>
      <c r="D415" s="25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x14ac:dyDescent="0.25">
      <c r="A416" s="1"/>
      <c r="B416" s="1"/>
      <c r="C416" s="21"/>
      <c r="D416" s="25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x14ac:dyDescent="0.25">
      <c r="A417" s="1"/>
      <c r="B417" s="1"/>
      <c r="C417" s="21"/>
      <c r="D417" s="25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x14ac:dyDescent="0.25">
      <c r="A418" s="1"/>
      <c r="B418" s="1"/>
      <c r="C418" s="21"/>
      <c r="D418" s="25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x14ac:dyDescent="0.25">
      <c r="A419" s="1"/>
      <c r="B419" s="1"/>
      <c r="C419" s="21"/>
      <c r="D419" s="25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x14ac:dyDescent="0.25">
      <c r="A420" s="1"/>
      <c r="B420" s="1"/>
      <c r="C420" s="21"/>
      <c r="D420" s="25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x14ac:dyDescent="0.25">
      <c r="A421" s="1"/>
      <c r="B421" s="1"/>
      <c r="C421" s="21"/>
      <c r="D421" s="25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x14ac:dyDescent="0.25">
      <c r="A422" s="1"/>
      <c r="B422" s="1"/>
      <c r="C422" s="21"/>
      <c r="D422" s="25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x14ac:dyDescent="0.25">
      <c r="A423" s="1"/>
      <c r="B423" s="1"/>
      <c r="C423" s="21"/>
      <c r="D423" s="25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x14ac:dyDescent="0.25">
      <c r="A424" s="1"/>
      <c r="B424" s="1"/>
      <c r="C424" s="21"/>
      <c r="D424" s="25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x14ac:dyDescent="0.25">
      <c r="A425" s="1"/>
      <c r="B425" s="1"/>
      <c r="C425" s="21"/>
      <c r="D425" s="25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x14ac:dyDescent="0.25">
      <c r="A426" s="1"/>
      <c r="B426" s="1"/>
      <c r="C426" s="21"/>
      <c r="D426" s="25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x14ac:dyDescent="0.25">
      <c r="A427" s="1"/>
      <c r="B427" s="1"/>
      <c r="C427" s="21"/>
      <c r="D427" s="25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x14ac:dyDescent="0.25">
      <c r="A428" s="1"/>
      <c r="B428" s="1"/>
      <c r="C428" s="21"/>
      <c r="D428" s="25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x14ac:dyDescent="0.25">
      <c r="A429" s="1"/>
      <c r="B429" s="1"/>
      <c r="C429" s="21"/>
      <c r="D429" s="25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x14ac:dyDescent="0.25">
      <c r="A430" s="1"/>
      <c r="B430" s="1"/>
      <c r="C430" s="21"/>
      <c r="D430" s="25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x14ac:dyDescent="0.25">
      <c r="A431" s="1"/>
      <c r="B431" s="1"/>
      <c r="C431" s="21"/>
      <c r="D431" s="25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x14ac:dyDescent="0.25">
      <c r="A432" s="1"/>
      <c r="B432" s="1"/>
      <c r="C432" s="21"/>
      <c r="D432" s="25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x14ac:dyDescent="0.25">
      <c r="A433" s="1"/>
      <c r="B433" s="1"/>
      <c r="C433" s="21"/>
      <c r="D433" s="25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x14ac:dyDescent="0.25">
      <c r="A434" s="1"/>
      <c r="B434" s="1"/>
      <c r="C434" s="21"/>
      <c r="D434" s="25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x14ac:dyDescent="0.25">
      <c r="A435" s="1"/>
      <c r="B435" s="1"/>
      <c r="C435" s="21"/>
      <c r="D435" s="25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x14ac:dyDescent="0.25">
      <c r="A436" s="1"/>
      <c r="B436" s="1"/>
      <c r="C436" s="21"/>
      <c r="D436" s="25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x14ac:dyDescent="0.25">
      <c r="A437" s="1"/>
      <c r="B437" s="1"/>
      <c r="C437" s="21"/>
      <c r="D437" s="25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x14ac:dyDescent="0.25">
      <c r="A438" s="1"/>
      <c r="B438" s="1"/>
      <c r="C438" s="21"/>
      <c r="D438" s="25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x14ac:dyDescent="0.25">
      <c r="A439" s="1"/>
      <c r="B439" s="1"/>
      <c r="C439" s="21"/>
      <c r="D439" s="25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x14ac:dyDescent="0.25">
      <c r="A440" s="1"/>
      <c r="B440" s="1"/>
      <c r="C440" s="21"/>
      <c r="D440" s="25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x14ac:dyDescent="0.25">
      <c r="A441" s="1"/>
      <c r="B441" s="1"/>
      <c r="C441" s="21"/>
      <c r="D441" s="25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x14ac:dyDescent="0.25">
      <c r="A442" s="1"/>
      <c r="B442" s="1"/>
      <c r="C442" s="21"/>
      <c r="D442" s="25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x14ac:dyDescent="0.25">
      <c r="A443" s="1"/>
      <c r="B443" s="1"/>
      <c r="C443" s="21"/>
      <c r="D443" s="25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x14ac:dyDescent="0.25">
      <c r="A444" s="1"/>
      <c r="B444" s="1"/>
      <c r="C444" s="21"/>
      <c r="D444" s="25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x14ac:dyDescent="0.25">
      <c r="A445" s="1"/>
      <c r="B445" s="1"/>
      <c r="C445" s="21"/>
      <c r="D445" s="25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x14ac:dyDescent="0.25">
      <c r="A446" s="1"/>
      <c r="B446" s="1"/>
      <c r="C446" s="21"/>
      <c r="D446" s="25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x14ac:dyDescent="0.25">
      <c r="A447" s="1"/>
      <c r="B447" s="1"/>
      <c r="C447" s="21"/>
      <c r="D447" s="25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x14ac:dyDescent="0.25">
      <c r="A448" s="1"/>
      <c r="B448" s="1"/>
      <c r="C448" s="21"/>
      <c r="D448" s="25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x14ac:dyDescent="0.25">
      <c r="A449" s="1"/>
      <c r="B449" s="1"/>
      <c r="C449" s="21"/>
      <c r="D449" s="25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x14ac:dyDescent="0.25">
      <c r="A450" s="1"/>
      <c r="B450" s="1"/>
      <c r="C450" s="21"/>
      <c r="D450" s="25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x14ac:dyDescent="0.25">
      <c r="A451" s="1"/>
      <c r="B451" s="1"/>
      <c r="C451" s="21"/>
      <c r="D451" s="25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x14ac:dyDescent="0.25">
      <c r="A452" s="1"/>
      <c r="B452" s="1"/>
      <c r="C452" s="21"/>
      <c r="D452" s="25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x14ac:dyDescent="0.25">
      <c r="A453" s="1"/>
      <c r="B453" s="1"/>
      <c r="C453" s="21"/>
      <c r="D453" s="25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x14ac:dyDescent="0.25">
      <c r="A454" s="1"/>
      <c r="B454" s="1"/>
      <c r="C454" s="21"/>
      <c r="D454" s="25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x14ac:dyDescent="0.25">
      <c r="A455" s="1"/>
      <c r="B455" s="1"/>
      <c r="C455" s="21"/>
      <c r="D455" s="25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x14ac:dyDescent="0.25">
      <c r="A456" s="1"/>
      <c r="B456" s="1"/>
      <c r="C456" s="21"/>
      <c r="D456" s="25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x14ac:dyDescent="0.25">
      <c r="A457" s="1"/>
      <c r="B457" s="1"/>
      <c r="C457" s="21"/>
      <c r="D457" s="25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x14ac:dyDescent="0.25">
      <c r="A458" s="1"/>
      <c r="B458" s="1"/>
      <c r="C458" s="21"/>
      <c r="D458" s="25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x14ac:dyDescent="0.25">
      <c r="A459" s="1"/>
      <c r="B459" s="1"/>
      <c r="C459" s="21"/>
      <c r="D459" s="25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x14ac:dyDescent="0.25">
      <c r="A460" s="1"/>
      <c r="B460" s="1"/>
      <c r="C460" s="21"/>
      <c r="D460" s="25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x14ac:dyDescent="0.25">
      <c r="A461" s="1"/>
      <c r="B461" s="1"/>
      <c r="C461" s="21"/>
      <c r="D461" s="25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x14ac:dyDescent="0.25">
      <c r="A462" s="1"/>
      <c r="B462" s="1"/>
      <c r="C462" s="21"/>
      <c r="D462" s="25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x14ac:dyDescent="0.25">
      <c r="A463" s="1"/>
      <c r="B463" s="1"/>
      <c r="C463" s="21"/>
      <c r="D463" s="25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x14ac:dyDescent="0.25">
      <c r="A464" s="1"/>
      <c r="B464" s="1"/>
      <c r="C464" s="21"/>
      <c r="D464" s="25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x14ac:dyDescent="0.25">
      <c r="A465" s="1"/>
      <c r="B465" s="1"/>
      <c r="C465" s="21"/>
      <c r="D465" s="25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x14ac:dyDescent="0.25">
      <c r="A466" s="1"/>
      <c r="B466" s="1"/>
      <c r="C466" s="21"/>
      <c r="D466" s="25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x14ac:dyDescent="0.25">
      <c r="A467" s="1"/>
      <c r="B467" s="1"/>
      <c r="C467" s="21"/>
      <c r="D467" s="25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x14ac:dyDescent="0.25">
      <c r="A468" s="1"/>
      <c r="B468" s="1"/>
      <c r="C468" s="21"/>
      <c r="D468" s="25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x14ac:dyDescent="0.25">
      <c r="A469" s="1"/>
      <c r="B469" s="1"/>
      <c r="C469" s="21"/>
      <c r="D469" s="25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x14ac:dyDescent="0.25">
      <c r="A470" s="1"/>
      <c r="B470" s="1"/>
      <c r="C470" s="21"/>
      <c r="D470" s="25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x14ac:dyDescent="0.25">
      <c r="A471" s="1"/>
      <c r="B471" s="1"/>
      <c r="C471" s="21"/>
      <c r="D471" s="25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x14ac:dyDescent="0.25">
      <c r="A472" s="1"/>
      <c r="B472" s="1"/>
      <c r="C472" s="21"/>
      <c r="D472" s="25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x14ac:dyDescent="0.25">
      <c r="A473" s="1"/>
      <c r="B473" s="1"/>
      <c r="C473" s="21"/>
      <c r="D473" s="25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x14ac:dyDescent="0.25">
      <c r="A474" s="1"/>
      <c r="B474" s="1"/>
      <c r="C474" s="21"/>
      <c r="D474" s="25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x14ac:dyDescent="0.25">
      <c r="A475" s="1"/>
      <c r="B475" s="1"/>
      <c r="C475" s="21"/>
      <c r="D475" s="25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x14ac:dyDescent="0.25">
      <c r="A476" s="1"/>
      <c r="B476" s="1"/>
      <c r="C476" s="21"/>
      <c r="D476" s="25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x14ac:dyDescent="0.25">
      <c r="A477" s="1"/>
      <c r="B477" s="1"/>
      <c r="C477" s="21"/>
      <c r="D477" s="25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x14ac:dyDescent="0.25">
      <c r="A478" s="1"/>
      <c r="B478" s="1"/>
      <c r="C478" s="21"/>
      <c r="D478" s="25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x14ac:dyDescent="0.25">
      <c r="A479" s="1"/>
      <c r="B479" s="1"/>
      <c r="C479" s="21"/>
      <c r="D479" s="25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x14ac:dyDescent="0.25">
      <c r="A480" s="1"/>
      <c r="B480" s="1"/>
      <c r="C480" s="21"/>
      <c r="D480" s="25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x14ac:dyDescent="0.25">
      <c r="A481" s="1"/>
      <c r="B481" s="1"/>
      <c r="C481" s="21"/>
      <c r="D481" s="25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x14ac:dyDescent="0.25">
      <c r="A482" s="1"/>
      <c r="B482" s="1"/>
      <c r="C482" s="21"/>
      <c r="D482" s="25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x14ac:dyDescent="0.25">
      <c r="A483" s="1"/>
      <c r="B483" s="1"/>
      <c r="C483" s="21"/>
      <c r="D483" s="25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x14ac:dyDescent="0.25">
      <c r="A484" s="1"/>
      <c r="B484" s="1"/>
      <c r="C484" s="21"/>
      <c r="D484" s="25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x14ac:dyDescent="0.25">
      <c r="A485" s="1"/>
      <c r="B485" s="1"/>
      <c r="C485" s="21"/>
      <c r="D485" s="25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x14ac:dyDescent="0.25">
      <c r="A486" s="1"/>
      <c r="B486" s="1"/>
      <c r="C486" s="21"/>
      <c r="D486" s="25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x14ac:dyDescent="0.25">
      <c r="A487" s="1"/>
      <c r="B487" s="1"/>
      <c r="C487" s="21"/>
      <c r="D487" s="25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x14ac:dyDescent="0.25">
      <c r="A488" s="1"/>
      <c r="B488" s="1"/>
      <c r="C488" s="21"/>
      <c r="D488" s="25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x14ac:dyDescent="0.25">
      <c r="A489" s="1"/>
      <c r="B489" s="1"/>
      <c r="C489" s="21"/>
      <c r="D489" s="25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x14ac:dyDescent="0.25">
      <c r="A490" s="1"/>
      <c r="B490" s="1"/>
      <c r="C490" s="21"/>
      <c r="D490" s="25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x14ac:dyDescent="0.25">
      <c r="A491" s="1"/>
      <c r="B491" s="1"/>
      <c r="C491" s="21"/>
      <c r="D491" s="25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x14ac:dyDescent="0.25">
      <c r="A492" s="1"/>
      <c r="B492" s="1"/>
      <c r="C492" s="21"/>
      <c r="D492" s="25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x14ac:dyDescent="0.25">
      <c r="A493" s="1"/>
      <c r="B493" s="1"/>
      <c r="C493" s="21"/>
      <c r="D493" s="25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x14ac:dyDescent="0.25">
      <c r="A494" s="1"/>
      <c r="B494" s="1"/>
      <c r="C494" s="21"/>
      <c r="D494" s="25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x14ac:dyDescent="0.25">
      <c r="A495" s="1"/>
      <c r="B495" s="1"/>
      <c r="C495" s="21"/>
      <c r="D495" s="25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x14ac:dyDescent="0.25">
      <c r="A496" s="1"/>
      <c r="B496" s="1"/>
      <c r="C496" s="21"/>
      <c r="D496" s="25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</sheetData>
  <autoFilter ref="A3:E44" xr:uid="{00000000-0009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2024-10-07T12:50:43Z</dcterms:created>
  <dcterms:modified xsi:type="dcterms:W3CDTF">2024-10-16T08:54:16Z</dcterms:modified>
</cp:coreProperties>
</file>