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8_{DFF0CCA9-E1AA-488F-BE39-1C531CB7967D}" xr6:coauthVersionLast="45" xr6:coauthVersionMax="45" xr10:uidLastSave="{00000000-0000-0000-0000-000000000000}"/>
  <bookViews>
    <workbookView xWindow="-120" yWindow="-120" windowWidth="29040" windowHeight="15840" tabRatio="500"/>
  </bookViews>
  <sheets>
    <sheet name="20.08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H14" i="1"/>
  <c r="H15" i="1"/>
  <c r="F15" i="1"/>
  <c r="F19" i="1"/>
  <c r="H21" i="1"/>
  <c r="F21" i="1"/>
  <c r="F46" i="1"/>
  <c r="H45" i="1"/>
  <c r="H46" i="1"/>
  <c r="F42" i="1"/>
  <c r="H12" i="1"/>
  <c r="F12" i="1"/>
  <c r="H36" i="1"/>
  <c r="F36" i="1"/>
  <c r="H19" i="1"/>
  <c r="F45" i="1"/>
  <c r="F44" i="1"/>
  <c r="F43" i="1"/>
  <c r="H42" i="1"/>
  <c r="H6" i="1"/>
  <c r="F6" i="1"/>
  <c r="H4" i="1"/>
  <c r="H47" i="1"/>
  <c r="H5" i="1"/>
  <c r="F4" i="1"/>
  <c r="F9" i="1"/>
  <c r="F23" i="1"/>
  <c r="H23" i="1"/>
  <c r="H24" i="1"/>
  <c r="F24" i="1"/>
  <c r="F25" i="1"/>
  <c r="H25" i="1"/>
  <c r="H26" i="1"/>
  <c r="F26" i="1"/>
  <c r="F27" i="1"/>
  <c r="H27" i="1"/>
  <c r="F28" i="1"/>
  <c r="H28" i="1"/>
  <c r="H29" i="1"/>
  <c r="F29" i="1"/>
  <c r="F30" i="1"/>
  <c r="H31" i="1"/>
  <c r="F31" i="1"/>
  <c r="H32" i="1"/>
  <c r="F32" i="1"/>
  <c r="H33" i="1"/>
  <c r="F33" i="1"/>
  <c r="F35" i="1"/>
  <c r="H37" i="1"/>
  <c r="F37" i="1"/>
  <c r="F38" i="1"/>
  <c r="H38" i="1"/>
  <c r="F39" i="1"/>
  <c r="H39" i="1"/>
  <c r="H40" i="1"/>
  <c r="F40" i="1"/>
  <c r="F41" i="1"/>
  <c r="H41" i="1"/>
  <c r="H43" i="1"/>
  <c r="H44" i="1"/>
  <c r="F11" i="1"/>
  <c r="H8" i="1"/>
  <c r="F8" i="1"/>
  <c r="H35" i="1"/>
  <c r="H34" i="1"/>
  <c r="F34" i="1"/>
  <c r="H30" i="1"/>
  <c r="F20" i="1"/>
  <c r="H22" i="1"/>
  <c r="H18" i="1"/>
  <c r="H17" i="1"/>
  <c r="H16" i="1"/>
  <c r="H13" i="1"/>
  <c r="H11" i="1"/>
  <c r="H10" i="1"/>
  <c r="H7" i="1"/>
  <c r="H20" i="1"/>
  <c r="H9" i="1"/>
  <c r="F22" i="1"/>
  <c r="F18" i="1"/>
  <c r="F17" i="1"/>
  <c r="F16" i="1"/>
  <c r="F13" i="1"/>
  <c r="F10" i="1"/>
  <c r="F7" i="1"/>
  <c r="F5" i="1"/>
</calcChain>
</file>

<file path=xl/sharedStrings.xml><?xml version="1.0" encoding="utf-8"?>
<sst xmlns="http://schemas.openxmlformats.org/spreadsheetml/2006/main" count="69" uniqueCount="64">
  <si>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</si>
  <si>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</si>
  <si>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</si>
  <si>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</si>
  <si>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</si>
  <si>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</si>
  <si>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</si>
  <si>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</si>
  <si>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</si>
  <si>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</si>
  <si>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</si>
  <si>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</si>
  <si>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</si>
  <si>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</si>
  <si>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</si>
  <si>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</si>
  <si>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</si>
  <si>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</si>
  <si>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</si>
  <si>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</si>
  <si>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</si>
  <si>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</si>
  <si>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</si>
  <si>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</si>
  <si>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</si>
  <si>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</si>
  <si>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Сливочный со вкусом топленого молока 50% тм Папа Может, брус (2 шт)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</si>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</sst>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B16" sqref="B1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4" t="s">
        <v>14</v>
      </c>
      <c r="C2" s="15"/>
      <c r="D2" s="16" t="s">
        <v>10</v>
      </c>
      <c r="E2" s="16" t="s">
        <v>11</v>
      </c>
      <c r="F2" s="15"/>
      <c r="G2" s="15"/>
      <c r="H2" s="15"/>
      <c r="I2" s="15"/>
    </row>
    <row r="3" spans="1:9">
      <c r="A3" s="4" t="s">
        <v>1</v>
      </c>
      <c r="B3" s="10" t="s">
        <v>2</v>
      </c>
      <c r="C3" s="10" t="s">
        <v>3</v>
      </c>
      <c r="D3" s="11" t="s">
        <v>4</v>
      </c>
      <c r="E3" s="11" t="s">
        <v>5</v>
      </c>
      <c r="F3" s="10" t="s">
        <v>6</v>
      </c>
      <c r="G3" s="12" t="s">
        <v>12</v>
      </c>
      <c r="H3" s="13" t="s">
        <v>7</v>
      </c>
      <c r="I3" s="13" t="s">
        <v>8</v>
      </c>
    </row>
    <row r="4" spans="1:9">
      <c r="A4" s="54">
        <v>5522698</v>
      </c>
      <c r="B4" s="55" t="s">
        <v>59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47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2">
        <v>5038558</v>
      </c>
      <c r="B6" s="41" t="s">
        <v>49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45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42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3">
        <v>5038596</v>
      </c>
      <c r="B9" s="44" t="s">
        <v>44</v>
      </c>
      <c r="C9" s="17">
        <v>6</v>
      </c>
      <c r="D9" s="18"/>
      <c r="E9" s="18"/>
      <c r="F9" s="19">
        <f>E9/15</f>
        <v>0</v>
      </c>
      <c r="G9" s="19">
        <v>2.5</v>
      </c>
      <c r="H9" s="19">
        <f>E9</f>
        <v>0</v>
      </c>
      <c r="I9" s="19" t="s">
        <v>45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43</v>
      </c>
      <c r="C11" s="23">
        <v>10</v>
      </c>
      <c r="D11" s="24"/>
      <c r="E11" s="24"/>
      <c r="F11" s="25">
        <f>D11/C11</f>
        <v>0</v>
      </c>
      <c r="G11" s="26">
        <v>0.18</v>
      </c>
      <c r="H11" s="25">
        <f>G11*D11</f>
        <v>0</v>
      </c>
      <c r="I11" s="25"/>
    </row>
    <row r="12" spans="1:9">
      <c r="A12" s="48">
        <v>5038572</v>
      </c>
      <c r="B12" s="47" t="s">
        <v>46</v>
      </c>
      <c r="C12" s="23">
        <v>6</v>
      </c>
      <c r="D12" s="24"/>
      <c r="E12" s="24"/>
      <c r="F12" s="25">
        <f>E12/15</f>
        <v>0</v>
      </c>
      <c r="G12" s="25">
        <v>2.5</v>
      </c>
      <c r="H12" s="25">
        <f>E12</f>
        <v>0</v>
      </c>
      <c r="I12" s="25" t="s">
        <v>45</v>
      </c>
    </row>
    <row r="13" spans="1:9">
      <c r="A13" s="31">
        <v>5522766</v>
      </c>
      <c r="B13" s="52" t="s">
        <v>62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48</v>
      </c>
      <c r="C14" s="23">
        <v>10</v>
      </c>
      <c r="D14" s="24"/>
      <c r="E14" s="24"/>
      <c r="F14" s="25">
        <f>D14/C14</f>
        <v>0</v>
      </c>
      <c r="G14" s="26">
        <v>0.18</v>
      </c>
      <c r="H14" s="25">
        <f>G14*D14</f>
        <v>0</v>
      </c>
      <c r="I14" s="25"/>
    </row>
    <row r="15" spans="1:9">
      <c r="A15" s="48">
        <v>5038619</v>
      </c>
      <c r="B15" s="47" t="s">
        <v>58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45</v>
      </c>
    </row>
    <row r="16" spans="1:9">
      <c r="A16" s="48">
        <v>6159819</v>
      </c>
      <c r="B16" s="47" t="s">
        <v>25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57</v>
      </c>
      <c r="C17" s="23">
        <v>10</v>
      </c>
      <c r="D17" s="24"/>
      <c r="E17" s="24"/>
      <c r="F17" s="25">
        <f>D17/C17</f>
        <v>0</v>
      </c>
      <c r="G17" s="26">
        <v>0.2</v>
      </c>
      <c r="H17" s="25">
        <f>G17*D17</f>
        <v>0</v>
      </c>
      <c r="I17" s="25"/>
    </row>
    <row r="18" spans="1:9">
      <c r="A18" s="31">
        <v>5522605</v>
      </c>
      <c r="B18" s="52" t="s">
        <v>60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53</v>
      </c>
      <c r="C19" s="27">
        <v>10</v>
      </c>
      <c r="D19" s="24"/>
      <c r="E19" s="24"/>
      <c r="F19" s="25">
        <f>D19/C19</f>
        <v>0</v>
      </c>
      <c r="G19" s="26">
        <v>0.18</v>
      </c>
      <c r="H19" s="25">
        <f>G19*D19</f>
        <v>0</v>
      </c>
      <c r="I19" s="25"/>
    </row>
    <row r="20" spans="1:9">
      <c r="A20" s="48">
        <v>6159901</v>
      </c>
      <c r="B20" s="47" t="s">
        <v>26</v>
      </c>
      <c r="C20" s="23">
        <v>2</v>
      </c>
      <c r="D20" s="24"/>
      <c r="E20" s="24"/>
      <c r="F20" s="25">
        <f>E20/7</f>
        <v>0</v>
      </c>
      <c r="G20" s="26">
        <v>3.5</v>
      </c>
      <c r="H20" s="25">
        <f>E20</f>
        <v>0</v>
      </c>
      <c r="I20" s="25" t="s">
        <v>9</v>
      </c>
    </row>
    <row r="21" spans="1:9">
      <c r="A21" s="48">
        <v>1018950</v>
      </c>
      <c r="B21" s="47" t="s">
        <v>56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63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15</v>
      </c>
      <c r="C23" s="28">
        <v>18</v>
      </c>
      <c r="D23" s="24"/>
      <c r="E23" s="24"/>
      <c r="F23" s="25">
        <f>D23/C23</f>
        <v>0</v>
      </c>
      <c r="G23" s="22">
        <v>0.2</v>
      </c>
      <c r="H23" s="25">
        <f>G23*D23</f>
        <v>0</v>
      </c>
      <c r="I23" s="29"/>
    </row>
    <row r="24" spans="1:9" s="9" customFormat="1">
      <c r="A24" s="48">
        <v>783811</v>
      </c>
      <c r="B24" s="47" t="s">
        <v>18</v>
      </c>
      <c r="C24" s="28">
        <v>4</v>
      </c>
      <c r="D24" s="24"/>
      <c r="E24" s="24"/>
      <c r="F24" s="25">
        <f>E24/15</f>
        <v>0</v>
      </c>
      <c r="G24" s="22">
        <v>3.5</v>
      </c>
      <c r="H24" s="25">
        <f>E24</f>
        <v>0</v>
      </c>
      <c r="I24" s="5" t="s">
        <v>20</v>
      </c>
    </row>
    <row r="25" spans="1:9" s="9" customFormat="1">
      <c r="A25" s="48">
        <v>783804</v>
      </c>
      <c r="B25" s="47" t="s">
        <v>16</v>
      </c>
      <c r="C25" s="28">
        <v>18</v>
      </c>
      <c r="D25" s="24"/>
      <c r="E25" s="24"/>
      <c r="F25" s="25">
        <f>D25/C25</f>
        <v>0</v>
      </c>
      <c r="G25" s="22">
        <v>0.2</v>
      </c>
      <c r="H25" s="25">
        <f>G25*D25</f>
        <v>0</v>
      </c>
      <c r="I25" s="29"/>
    </row>
    <row r="26" spans="1:9" s="9" customFormat="1">
      <c r="A26" s="48">
        <v>783828</v>
      </c>
      <c r="B26" s="47" t="s">
        <v>19</v>
      </c>
      <c r="C26" s="28">
        <v>4</v>
      </c>
      <c r="D26" s="24"/>
      <c r="E26" s="24"/>
      <c r="F26" s="25">
        <f>E26/15</f>
        <v>0</v>
      </c>
      <c r="G26" s="22">
        <v>3.5</v>
      </c>
      <c r="H26" s="25">
        <f>E26</f>
        <v>0</v>
      </c>
      <c r="I26" s="5" t="s">
        <v>20</v>
      </c>
    </row>
    <row r="27" spans="1:9" s="9" customFormat="1">
      <c r="A27" s="48">
        <v>8784474</v>
      </c>
      <c r="B27" s="47" t="s">
        <v>50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22</v>
      </c>
    </row>
    <row r="28" spans="1:9" s="9" customFormat="1">
      <c r="A28" s="48">
        <v>8444194</v>
      </c>
      <c r="B28" s="49" t="s">
        <v>27</v>
      </c>
      <c r="C28" s="28">
        <v>6</v>
      </c>
      <c r="D28" s="30"/>
      <c r="E28" s="30"/>
      <c r="F28" s="29">
        <f t="shared" ref="F28:F35" si="0">D28/C28</f>
        <v>0</v>
      </c>
      <c r="G28" s="22">
        <v>0.1</v>
      </c>
      <c r="H28" s="25">
        <f>G28*D28</f>
        <v>0</v>
      </c>
      <c r="I28" s="29"/>
    </row>
    <row r="29" spans="1:9" s="9" customFormat="1">
      <c r="A29" s="48">
        <v>8444187</v>
      </c>
      <c r="B29" s="49" t="s">
        <v>28</v>
      </c>
      <c r="C29" s="28">
        <v>6</v>
      </c>
      <c r="D29" s="30"/>
      <c r="E29" s="30"/>
      <c r="F29" s="29">
        <f t="shared" si="0"/>
        <v>0</v>
      </c>
      <c r="G29" s="22">
        <v>0.1</v>
      </c>
      <c r="H29" s="25">
        <f>G29*D29</f>
        <v>0</v>
      </c>
      <c r="I29" s="29"/>
    </row>
    <row r="30" spans="1:9" s="9" customFormat="1">
      <c r="A30" s="48">
        <v>8444163</v>
      </c>
      <c r="B30" s="49" t="s">
        <v>29</v>
      </c>
      <c r="C30" s="28">
        <v>8</v>
      </c>
      <c r="D30" s="30"/>
      <c r="E30" s="30"/>
      <c r="F30" s="29">
        <f t="shared" si="0"/>
        <v>0</v>
      </c>
      <c r="G30" s="22">
        <v>0.1</v>
      </c>
      <c r="H30" s="25">
        <f t="shared" ref="H30:H35" si="1">G30*D30</f>
        <v>0</v>
      </c>
      <c r="I30" s="29"/>
    </row>
    <row r="31" spans="1:9" s="9" customFormat="1">
      <c r="A31" s="48">
        <v>8444170</v>
      </c>
      <c r="B31" s="49" t="s">
        <v>30</v>
      </c>
      <c r="C31" s="28">
        <v>8</v>
      </c>
      <c r="D31" s="30"/>
      <c r="E31" s="30"/>
      <c r="F31" s="29">
        <f t="shared" si="0"/>
        <v>0</v>
      </c>
      <c r="G31" s="22">
        <v>0.1</v>
      </c>
      <c r="H31" s="25">
        <f>G31*D31</f>
        <v>0</v>
      </c>
      <c r="I31" s="29"/>
    </row>
    <row r="32" spans="1:9" s="9" customFormat="1">
      <c r="A32" s="48">
        <v>9988377</v>
      </c>
      <c r="B32" s="49" t="s">
        <v>31</v>
      </c>
      <c r="C32" s="28">
        <v>16</v>
      </c>
      <c r="D32" s="30"/>
      <c r="E32" s="30"/>
      <c r="F32" s="29">
        <f t="shared" si="0"/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32</v>
      </c>
      <c r="C33" s="28">
        <v>16</v>
      </c>
      <c r="D33" s="30"/>
      <c r="E33" s="30"/>
      <c r="F33" s="29">
        <f t="shared" si="0"/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5034819</v>
      </c>
      <c r="B34" s="49" t="s">
        <v>33</v>
      </c>
      <c r="C34" s="28">
        <v>6</v>
      </c>
      <c r="D34" s="30"/>
      <c r="E34" s="30"/>
      <c r="F34" s="29">
        <f t="shared" si="0"/>
        <v>0</v>
      </c>
      <c r="G34" s="22">
        <v>0.18</v>
      </c>
      <c r="H34" s="25">
        <f t="shared" si="1"/>
        <v>0</v>
      </c>
      <c r="I34" s="29"/>
    </row>
    <row r="35" spans="1:9" s="9" customFormat="1">
      <c r="A35" s="48">
        <v>5034864</v>
      </c>
      <c r="B35" s="49" t="s">
        <v>34</v>
      </c>
      <c r="C35" s="28">
        <v>6</v>
      </c>
      <c r="D35" s="30"/>
      <c r="E35" s="30"/>
      <c r="F35" s="29">
        <f t="shared" si="0"/>
        <v>0</v>
      </c>
      <c r="G35" s="22">
        <v>0.1</v>
      </c>
      <c r="H35" s="25">
        <f t="shared" si="1"/>
        <v>0</v>
      </c>
      <c r="I35" s="29"/>
    </row>
    <row r="36" spans="1:9" s="39" customFormat="1">
      <c r="A36" s="50">
        <v>5039845</v>
      </c>
      <c r="B36" s="51" t="s">
        <v>54</v>
      </c>
      <c r="C36" s="34">
        <v>6</v>
      </c>
      <c r="D36" s="35"/>
      <c r="E36" s="35"/>
      <c r="F36" s="36">
        <f>E36/15</f>
        <v>0</v>
      </c>
      <c r="G36" s="37">
        <v>2.5</v>
      </c>
      <c r="H36" s="38">
        <f>G36*E36</f>
        <v>0</v>
      </c>
      <c r="I36" s="36" t="s">
        <v>55</v>
      </c>
    </row>
    <row r="37" spans="1:9" s="9" customFormat="1">
      <c r="A37" s="48">
        <v>2981244</v>
      </c>
      <c r="B37" s="49" t="s">
        <v>35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21</v>
      </c>
    </row>
    <row r="38" spans="1:9" s="9" customFormat="1">
      <c r="A38" s="48">
        <v>8785198</v>
      </c>
      <c r="B38" s="49" t="s">
        <v>36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17</v>
      </c>
    </row>
    <row r="39" spans="1:9" s="9" customFormat="1">
      <c r="A39" s="48">
        <v>8785228</v>
      </c>
      <c r="B39" s="49" t="s">
        <v>61</v>
      </c>
      <c r="C39" s="28">
        <v>5</v>
      </c>
      <c r="D39" s="30"/>
      <c r="E39" s="30"/>
      <c r="F39" s="29">
        <f>E39/16.5</f>
        <v>0</v>
      </c>
      <c r="G39" s="22">
        <v>3.2</v>
      </c>
      <c r="H39" s="29">
        <f>E39</f>
        <v>0</v>
      </c>
      <c r="I39" s="29" t="s">
        <v>17</v>
      </c>
    </row>
    <row r="40" spans="1:9" s="9" customFormat="1">
      <c r="A40" s="48">
        <v>9988452</v>
      </c>
      <c r="B40" s="49" t="s">
        <v>37</v>
      </c>
      <c r="C40" s="28">
        <v>8</v>
      </c>
      <c r="D40" s="30"/>
      <c r="E40" s="30"/>
      <c r="F40" s="29">
        <f t="shared" ref="F40:F45" si="2">D40/C40</f>
        <v>0</v>
      </c>
      <c r="G40" s="22">
        <v>0.4</v>
      </c>
      <c r="H40" s="29">
        <f t="shared" ref="H40:H45" si="3">G40*D40</f>
        <v>0</v>
      </c>
      <c r="I40" s="29"/>
    </row>
    <row r="41" spans="1:9" s="9" customFormat="1">
      <c r="A41" s="48">
        <v>9988476</v>
      </c>
      <c r="B41" s="49" t="s">
        <v>38</v>
      </c>
      <c r="C41" s="28">
        <v>28</v>
      </c>
      <c r="D41" s="30"/>
      <c r="E41" s="30"/>
      <c r="F41" s="29">
        <f t="shared" si="2"/>
        <v>0</v>
      </c>
      <c r="G41" s="22">
        <v>0.4</v>
      </c>
      <c r="H41" s="29">
        <f t="shared" si="3"/>
        <v>0</v>
      </c>
      <c r="I41" s="29"/>
    </row>
    <row r="42" spans="1:9" s="9" customFormat="1">
      <c r="A42" s="48">
        <v>9988681</v>
      </c>
      <c r="B42" s="49" t="s">
        <v>51</v>
      </c>
      <c r="C42" s="28">
        <v>16</v>
      </c>
      <c r="D42" s="30"/>
      <c r="E42" s="30"/>
      <c r="F42" s="29">
        <f>D42/C42</f>
        <v>0</v>
      </c>
      <c r="G42" s="22">
        <v>0.18</v>
      </c>
      <c r="H42" s="25">
        <f t="shared" si="3"/>
        <v>0</v>
      </c>
      <c r="I42" s="29"/>
    </row>
    <row r="43" spans="1:9" s="9" customFormat="1">
      <c r="A43" s="48">
        <v>9988438</v>
      </c>
      <c r="B43" s="49" t="s">
        <v>39</v>
      </c>
      <c r="C43" s="28">
        <v>16</v>
      </c>
      <c r="D43" s="30"/>
      <c r="E43" s="30"/>
      <c r="F43" s="29">
        <f t="shared" si="2"/>
        <v>0</v>
      </c>
      <c r="G43" s="22">
        <v>0.18</v>
      </c>
      <c r="H43" s="29">
        <f t="shared" si="3"/>
        <v>0</v>
      </c>
      <c r="I43" s="29"/>
    </row>
    <row r="44" spans="1:9" s="9" customFormat="1">
      <c r="A44" s="48">
        <v>9988445</v>
      </c>
      <c r="B44" s="49" t="s">
        <v>40</v>
      </c>
      <c r="C44" s="28">
        <v>16</v>
      </c>
      <c r="D44" s="30"/>
      <c r="E44" s="30"/>
      <c r="F44" s="29">
        <f t="shared" si="2"/>
        <v>0</v>
      </c>
      <c r="G44" s="22">
        <v>0.18</v>
      </c>
      <c r="H44" s="29">
        <f t="shared" si="3"/>
        <v>0</v>
      </c>
      <c r="I44" s="29"/>
    </row>
    <row r="45" spans="1:9" s="9" customFormat="1">
      <c r="A45" s="48">
        <v>9988421</v>
      </c>
      <c r="B45" s="49" t="s">
        <v>41</v>
      </c>
      <c r="C45" s="28">
        <v>16</v>
      </c>
      <c r="D45" s="30"/>
      <c r="E45" s="30"/>
      <c r="F45" s="29">
        <f t="shared" si="2"/>
        <v>0</v>
      </c>
      <c r="G45" s="22">
        <v>0.14000000000000001</v>
      </c>
      <c r="H45" s="25">
        <f t="shared" si="3"/>
        <v>0</v>
      </c>
      <c r="I45" s="29"/>
    </row>
    <row r="46" spans="1:9" s="9" customFormat="1">
      <c r="A46" s="48">
        <v>9988674</v>
      </c>
      <c r="B46" s="49" t="s">
        <v>52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13</v>
      </c>
      <c r="H47" s="21">
        <f>SUM(H4:H45)</f>
        <v>0</v>
      </c>
    </row>
  </sheetData>
  <sheetProtection selectLockedCells="1" selectUnlockedCells="1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20.08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2024-07-25T07:44:18Z</dcterms:modified>
</cp:coreProperties>
</file>