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9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4" i="1" s="1"/>
  <c r="A12" i="1"/>
  <c r="G11" i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<sst xmlns="http://schemas.openxmlformats.org/spreadsheetml/2006/main" count="325" uniqueCount="160">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</sst>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97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45318</v>
      </c>
      <c r="E3" s="7" t="s">
        <v>3</v>
      </c>
      <c r="F3" s="102"/>
      <c r="G3" s="106">
        <v>45321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2800</v>
      </c>
      <c r="F22" s="23">
        <v>0.4</v>
      </c>
      <c r="G22" s="23">
        <f>E22*0.4</f>
        <v>1120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2400</v>
      </c>
      <c r="F31" s="23">
        <v>0.4</v>
      </c>
      <c r="G31" s="23">
        <f>E31*0.4</f>
        <v>960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400</v>
      </c>
      <c r="F35" s="23">
        <v>0.5</v>
      </c>
      <c r="G35" s="23">
        <f>E35*0.5</f>
        <v>200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1000</v>
      </c>
      <c r="F36" s="23">
        <v>0.4</v>
      </c>
      <c r="G36" s="23">
        <f>E36*0.4</f>
        <v>400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400</v>
      </c>
      <c r="F39" s="23"/>
      <c r="G39" s="23">
        <f>E39*0.35</f>
        <v>140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180</v>
      </c>
      <c r="F41" s="23"/>
      <c r="G41" s="23">
        <f>E41*0.3</f>
        <v>54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100</v>
      </c>
      <c r="F42" s="23"/>
      <c r="G42" s="23">
        <f>E42*0.41</f>
        <v>41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400</v>
      </c>
      <c r="F43" s="23"/>
      <c r="G43" s="23">
        <f>E43*1</f>
        <v>400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600</v>
      </c>
      <c r="F44" s="23">
        <v>0.4</v>
      </c>
      <c r="G44" s="23">
        <f>E44*0.4</f>
        <v>240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100</v>
      </c>
      <c r="F45" s="90">
        <v>2.125</v>
      </c>
      <c r="G45" s="90">
        <f>E45*1</f>
        <v>100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59</v>
      </c>
      <c r="C46" s="34" t="s">
        <v>25</v>
      </c>
      <c r="D46" s="28">
        <v>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80</v>
      </c>
      <c r="F47" s="23"/>
      <c r="G47" s="23">
        <f>E47*1</f>
        <v>80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1400</v>
      </c>
      <c r="F49" s="23">
        <v>0.45</v>
      </c>
      <c r="G49" s="23">
        <f>E49*0.41</f>
        <v>574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100</v>
      </c>
      <c r="F50" s="23"/>
      <c r="G50" s="23">
        <f>E50*1</f>
        <v>100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120</v>
      </c>
      <c r="F51" s="23"/>
      <c r="G51" s="23">
        <f>E51*0.41</f>
        <v>49.199999999999996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30</v>
      </c>
      <c r="F52" s="23"/>
      <c r="G52" s="23">
        <f>E52*1</f>
        <v>30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80</v>
      </c>
      <c r="F54" s="23">
        <v>0.36</v>
      </c>
      <c r="G54" s="23">
        <f>E54*0.36</f>
        <v>28.799999999999997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4800</v>
      </c>
      <c r="F55" s="23">
        <v>0.41</v>
      </c>
      <c r="G55" s="23">
        <f>E55*0.41</f>
        <v>1967.9999999999998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600</v>
      </c>
      <c r="F56" s="23">
        <v>2.125</v>
      </c>
      <c r="G56" s="23">
        <f>E56*1</f>
        <v>600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1000</v>
      </c>
      <c r="F57" s="23">
        <v>1.033333333333333</v>
      </c>
      <c r="G57" s="23">
        <f>E57*1</f>
        <v>1000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30</v>
      </c>
      <c r="F58" s="23"/>
      <c r="G58" s="23">
        <f>E58*1</f>
        <v>30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480</v>
      </c>
      <c r="F59" s="23"/>
      <c r="G59" s="23">
        <f>E59*0.41</f>
        <v>196.79999999999998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120</v>
      </c>
      <c r="F60" s="23"/>
      <c r="G60" s="23">
        <f>E60*0.4</f>
        <v>48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80</v>
      </c>
      <c r="F61" s="23"/>
      <c r="G61" s="23">
        <f>E61*0.38</f>
        <v>30.4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1500</v>
      </c>
      <c r="F62" s="23"/>
      <c r="G62" s="23">
        <f>E62*0.27</f>
        <v>405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50</v>
      </c>
      <c r="F64" s="23">
        <v>1.013333333333333</v>
      </c>
      <c r="G64" s="23">
        <f>E64*1</f>
        <v>50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150</v>
      </c>
      <c r="F66" s="23">
        <v>1.0166666666666671</v>
      </c>
      <c r="G66" s="23">
        <f>E66*1</f>
        <v>150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600</v>
      </c>
      <c r="F68" s="23">
        <v>0.28000000000000003</v>
      </c>
      <c r="G68" s="23">
        <f>E68*0.28</f>
        <v>168.00000000000003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240</v>
      </c>
      <c r="F70" s="23">
        <v>0.28000000000000003</v>
      </c>
      <c r="G70" s="23">
        <f>E70*0.28</f>
        <v>67.2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1000</v>
      </c>
      <c r="F73" s="23">
        <v>0.35</v>
      </c>
      <c r="G73" s="23">
        <f>E73*0.35</f>
        <v>350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800</v>
      </c>
      <c r="F76" s="23">
        <v>0.28000000000000003</v>
      </c>
      <c r="G76" s="23">
        <f>E76*0.28</f>
        <v>224.00000000000003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4200</v>
      </c>
      <c r="F79" s="23">
        <v>0.35</v>
      </c>
      <c r="G79" s="23">
        <f>E79*0.35</f>
        <v>1470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280</v>
      </c>
      <c r="F82" s="23">
        <v>0.28000000000000003</v>
      </c>
      <c r="G82" s="23">
        <f>E82*0.28</f>
        <v>78.400000000000006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RIGHT(D83:D190,4)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RIGHT(D84:D191,4)</f>
        <v>6228</v>
      </c>
      <c r="B84" s="65" t="s">
        <v>97</v>
      </c>
      <c r="C84" s="34" t="s">
        <v>25</v>
      </c>
      <c r="D84" s="28">
        <v>6228</v>
      </c>
      <c r="E84" s="24">
        <v>120</v>
      </c>
      <c r="F84" s="23"/>
      <c r="G84" s="23">
        <f>E84*0.09</f>
        <v>10.799999999999999</v>
      </c>
      <c r="H84" s="14"/>
      <c r="I84" s="14"/>
      <c r="J84" s="40"/>
    </row>
    <row r="85" spans="1:10" ht="16.5" customHeight="1" x14ac:dyDescent="0.25">
      <c r="A85" s="98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450</v>
      </c>
      <c r="F85" s="23">
        <v>0.85</v>
      </c>
      <c r="G85" s="23">
        <f>E85*1</f>
        <v>450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80</v>
      </c>
      <c r="F86" s="23"/>
      <c r="G86" s="23">
        <f>E86*0.35</f>
        <v>28</v>
      </c>
      <c r="H86" s="14"/>
      <c r="I86" s="14"/>
      <c r="J86" s="40"/>
    </row>
    <row r="87" spans="1:10" ht="15.75" customHeight="1" thickBot="1" x14ac:dyDescent="0.3">
      <c r="A87" s="98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3400</v>
      </c>
      <c r="F87" s="23">
        <v>0.35</v>
      </c>
      <c r="G87" s="23">
        <f>E87*0.35</f>
        <v>1190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200</v>
      </c>
      <c r="F89" s="23">
        <v>0.25</v>
      </c>
      <c r="G89" s="23">
        <f>E89*0.25</f>
        <v>50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400</v>
      </c>
      <c r="F91" s="23">
        <v>0.22</v>
      </c>
      <c r="G91" s="23">
        <f>E91*0.22</f>
        <v>88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400</v>
      </c>
      <c r="F96" s="23">
        <v>0.25</v>
      </c>
      <c r="G96" s="23">
        <f>E96*0.25</f>
        <v>100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6756</v>
      </c>
      <c r="B99" s="29" t="s">
        <v>112</v>
      </c>
      <c r="C99" s="33" t="s">
        <v>23</v>
      </c>
      <c r="D99" s="30">
        <v>6756</v>
      </c>
      <c r="E99" s="24">
        <v>50</v>
      </c>
      <c r="F99" s="23">
        <v>1.5249999999999999</v>
      </c>
      <c r="G99" s="23">
        <f>E99*1</f>
        <v>50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80</v>
      </c>
      <c r="F102" s="23">
        <v>0.4</v>
      </c>
      <c r="G102" s="23">
        <f>E102*0.4</f>
        <v>32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98" t="str">
        <f>RIGHT(D104:D220,4)</f>
        <v>6281</v>
      </c>
      <c r="B104" s="48" t="s">
        <v>117</v>
      </c>
      <c r="C104" s="36" t="s">
        <v>25</v>
      </c>
      <c r="D104" s="28">
        <v>1001082576281</v>
      </c>
      <c r="E104" s="24">
        <v>120</v>
      </c>
      <c r="F104" s="23">
        <v>0.3</v>
      </c>
      <c r="G104" s="23">
        <f>E104*0.3</f>
        <v>36</v>
      </c>
      <c r="H104" s="14">
        <v>1.8</v>
      </c>
      <c r="I104" s="14">
        <v>30</v>
      </c>
      <c r="J104" s="40"/>
    </row>
    <row r="105" spans="1:10" ht="16.5" customHeight="1" x14ac:dyDescent="0.25">
      <c r="A105" s="98" t="str">
        <f>RIGHT(D105:D221,4)</f>
        <v>6450</v>
      </c>
      <c r="B105" s="48" t="s">
        <v>118</v>
      </c>
      <c r="C105" s="36" t="s">
        <v>25</v>
      </c>
      <c r="D105" s="28">
        <v>6450</v>
      </c>
      <c r="E105" s="24">
        <v>50</v>
      </c>
      <c r="F105" s="23"/>
      <c r="G105" s="23">
        <f>E105*0.1</f>
        <v>5</v>
      </c>
      <c r="H105" s="101"/>
      <c r="I105" s="101"/>
      <c r="J105" s="10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80</v>
      </c>
      <c r="F106" s="23">
        <v>0.1</v>
      </c>
      <c r="G106" s="23">
        <f>E106*0.1</f>
        <v>8</v>
      </c>
      <c r="H106" s="101"/>
      <c r="I106" s="101"/>
      <c r="J106" s="100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35970</v>
      </c>
      <c r="F124" s="17">
        <f>SUM(F10:F123)</f>
        <v>42.932916666666664</v>
      </c>
      <c r="G124" s="17">
        <f>SUM(G11:G123)</f>
        <v>15473.8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118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156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2024-01-25T11:01:03Z</dcterms:modified>
</cp:coreProperties>
</file>