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96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<sst xmlns="http://schemas.openxmlformats.org/spreadsheetml/2006/main" count="347" uniqueCount="182">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</sst>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5" activePane="bottomLeft" state="frozen"/>
      <selection pane="bottomLeft" activeCell="F135" sqref="F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45458</v>
      </c>
      <c r="E3" s="7" t="s">
        <v>3</v>
      </c>
      <c r="F3" s="100"/>
      <c r="G3" s="104">
        <v>45461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50</v>
      </c>
      <c r="F39" s="23"/>
      <c r="G39" s="23">
        <f>E39*1</f>
        <v>50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>RIGHT(D54:D178,4)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RIGHT(D55:D179,4)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RIGHT(D56:D180,4)</f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RIGHT(D57:D181,4)</f>
        <v>6767</v>
      </c>
      <c r="B57" s="46" t="s">
        <v>70</v>
      </c>
      <c r="C57" s="31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71</v>
      </c>
      <c r="C58" s="34" t="s">
        <v>25</v>
      </c>
      <c r="D58" s="28">
        <v>1001023696765</v>
      </c>
      <c r="E58" s="24">
        <v>360</v>
      </c>
      <c r="F58" s="23"/>
      <c r="G58" s="23">
        <f>E58*0.36</f>
        <v>129.6</v>
      </c>
      <c r="H58" s="14"/>
      <c r="I58" s="14"/>
      <c r="J58" s="40"/>
    </row>
    <row r="59" spans="1:11" ht="16.5" customHeight="1" x14ac:dyDescent="0.25">
      <c r="A59" s="97" t="str">
        <f t="shared" ref="A59:A66" si="1">RIGHT(D59:D181,4)</f>
        <v>6722</v>
      </c>
      <c r="B59" s="46" t="s">
        <v>72</v>
      </c>
      <c r="C59" s="34" t="s">
        <v>25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>
        <v>200</v>
      </c>
      <c r="F61" s="23">
        <v>1.033333333333333</v>
      </c>
      <c r="G61" s="23">
        <f>E61*1</f>
        <v>200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/>
      <c r="F66" s="23"/>
      <c r="G66" s="23">
        <f>E66*0.27</f>
        <v>0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81</v>
      </c>
      <c r="C68" s="31" t="s">
        <v>23</v>
      </c>
      <c r="D68" s="28">
        <v>1001034063297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82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83</v>
      </c>
      <c r="C70" s="31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85</v>
      </c>
      <c r="C72" s="34" t="s">
        <v>25</v>
      </c>
      <c r="D72" s="28">
        <v>1001302276666</v>
      </c>
      <c r="E72" s="24">
        <v>80</v>
      </c>
      <c r="F72" s="23">
        <v>0.28000000000000003</v>
      </c>
      <c r="G72" s="23">
        <f>E72*0.28</f>
        <v>22.400000000000002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86</v>
      </c>
      <c r="C73" s="34" t="s">
        <v>25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87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90</v>
      </c>
      <c r="C77" s="34" t="s">
        <v>25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93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94</v>
      </c>
      <c r="C81" s="34" t="s">
        <v>25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96</v>
      </c>
      <c r="C83" s="34" t="s">
        <v>25</v>
      </c>
      <c r="D83" s="28">
        <v>1001300456787</v>
      </c>
      <c r="E83" s="24">
        <v>40</v>
      </c>
      <c r="F83" s="23"/>
      <c r="G83" s="23">
        <f>E83*0.33</f>
        <v>13.200000000000001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98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101</v>
      </c>
      <c r="C88" s="31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102</v>
      </c>
      <c r="C89" s="34" t="s">
        <v>25</v>
      </c>
      <c r="D89" s="28">
        <v>1001303056692</v>
      </c>
      <c r="E89" s="24"/>
      <c r="F89" s="23">
        <v>0.28000000000000003</v>
      </c>
      <c r="G89" s="23">
        <f>E89*0.28</f>
        <v>0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103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104</v>
      </c>
      <c r="C91" s="34" t="s">
        <v>25</v>
      </c>
      <c r="D91" s="28">
        <v>1001225416228</v>
      </c>
      <c r="E91" s="24">
        <v>100</v>
      </c>
      <c r="F91" s="23"/>
      <c r="G91" s="23">
        <f>E91*0.09</f>
        <v>9</v>
      </c>
      <c r="H91" s="14"/>
      <c r="I91" s="14"/>
      <c r="J91" s="40"/>
    </row>
    <row r="92" spans="1:10" ht="16.5" customHeight="1" x14ac:dyDescent="0.25">
      <c r="A92" s="97" t="str">
        <f t="shared" ref="A92:A99" si="2">RIGHT(D92:D202,4)</f>
        <v>5544</v>
      </c>
      <c r="B92" s="27" t="s">
        <v>105</v>
      </c>
      <c r="C92" s="31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2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2"/>
        <v>6697</v>
      </c>
      <c r="B94" s="27" t="s">
        <v>107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2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2"/>
        <v>5706</v>
      </c>
      <c r="B96" s="27" t="s">
        <v>109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2"/>
        <v>6454</v>
      </c>
      <c r="B97" s="27" t="s">
        <v>110</v>
      </c>
      <c r="C97" s="34" t="s">
        <v>25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2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2"/>
        <v>5931</v>
      </c>
      <c r="B99" s="27" t="s">
        <v>112</v>
      </c>
      <c r="C99" s="34" t="s">
        <v>25</v>
      </c>
      <c r="D99" s="28">
        <v>1001060755931</v>
      </c>
      <c r="E99" s="24"/>
      <c r="F99" s="23">
        <v>0.22</v>
      </c>
      <c r="G99" s="23">
        <f>E99*0.22</f>
        <v>0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114</v>
      </c>
      <c r="C101" s="34" t="s">
        <v>25</v>
      </c>
      <c r="D101" s="28">
        <v>1001203146555</v>
      </c>
      <c r="E101" s="24"/>
      <c r="F101" s="23"/>
      <c r="G101" s="23">
        <f>E101*0.1</f>
        <v>0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115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116</v>
      </c>
      <c r="C103" s="34" t="s">
        <v>25</v>
      </c>
      <c r="D103" s="28">
        <v>1001193115682</v>
      </c>
      <c r="E103" s="24">
        <v>800</v>
      </c>
      <c r="F103" s="23">
        <v>0.12</v>
      </c>
      <c r="G103" s="23">
        <f>E103*0.12</f>
        <v>96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840</v>
      </c>
      <c r="F106" s="23">
        <v>0.1</v>
      </c>
      <c r="G106" s="23">
        <f>E106*0.1</f>
        <v>84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200</v>
      </c>
      <c r="F117" s="23"/>
      <c r="G117" s="23">
        <f>E117*0.18</f>
        <v>36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4970</v>
      </c>
      <c r="F135" s="17">
        <f>SUM(F10:F134)</f>
        <v>39.107916666666675</v>
      </c>
      <c r="G135" s="17">
        <f>SUM(G11:G134)</f>
        <v>1536.2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2024-06-13T12:21:45Z</dcterms:modified>
</cp:coreProperties>
</file>