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9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<sst xmlns="http://schemas.openxmlformats.org/spreadsheetml/2006/main" count="347" uniqueCount="179">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</sst>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08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45433</v>
      </c>
      <c r="E3" s="7" t="s">
        <v>3</v>
      </c>
      <c r="F3" s="100"/>
      <c r="G3" s="104">
        <v>45436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70</v>
      </c>
      <c r="F24" s="23">
        <v>2</v>
      </c>
      <c r="G24" s="23">
        <f>E24*1</f>
        <v>70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800</v>
      </c>
      <c r="F33" s="23">
        <v>0.4</v>
      </c>
      <c r="G33" s="23">
        <f>E33*0.4</f>
        <v>320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160</v>
      </c>
      <c r="F36" s="23">
        <v>0.5</v>
      </c>
      <c r="G36" s="23">
        <f>E36*0.5</f>
        <v>80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40</v>
      </c>
      <c r="F39" s="23"/>
      <c r="G39" s="23">
        <f>E39*1</f>
        <v>40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80</v>
      </c>
      <c r="F40" s="23"/>
      <c r="G40" s="23">
        <f>E40*0.35</f>
        <v>28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6123</v>
      </c>
      <c r="B45" s="27" t="s">
        <v>58</v>
      </c>
      <c r="C45" s="32" t="s">
        <v>23</v>
      </c>
      <c r="D45" s="28">
        <v>1001024976123</v>
      </c>
      <c r="E45" s="24">
        <v>160</v>
      </c>
      <c r="F45" s="23"/>
      <c r="G45" s="23">
        <f>E45*1</f>
        <v>160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50</v>
      </c>
      <c r="F49" s="23"/>
      <c r="G49" s="23">
        <f>E49*1</f>
        <v>50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100</v>
      </c>
      <c r="F50" s="23">
        <v>1.0666666666666671</v>
      </c>
      <c r="G50" s="23">
        <f>E50*1</f>
        <v>100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280</v>
      </c>
      <c r="F51" s="23"/>
      <c r="G51" s="23">
        <f>E51*0.4</f>
        <v>112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800</v>
      </c>
      <c r="F52" s="23">
        <v>0.45</v>
      </c>
      <c r="G52" s="23">
        <f>E52*0.41</f>
        <v>328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1500</v>
      </c>
      <c r="F58" s="23">
        <v>0.41</v>
      </c>
      <c r="G58" s="23">
        <f>E58*0.41</f>
        <v>615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350</v>
      </c>
      <c r="F59" s="23">
        <v>2.125</v>
      </c>
      <c r="G59" s="23">
        <f>E59*1</f>
        <v>350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500</v>
      </c>
      <c r="F60" s="23">
        <v>1.033333333333333</v>
      </c>
      <c r="G60" s="23">
        <f>E60*1</f>
        <v>500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>
        <v>20</v>
      </c>
      <c r="F61" s="23"/>
      <c r="G61" s="23">
        <f>E61*1</f>
        <v>20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480</v>
      </c>
      <c r="F62" s="23"/>
      <c r="G62" s="23">
        <f>E62*0.41</f>
        <v>196.79999999999998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60</v>
      </c>
      <c r="F63" s="23"/>
      <c r="G63" s="23">
        <f>E63*0.4</f>
        <v>24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>
        <v>40</v>
      </c>
      <c r="F64" s="23"/>
      <c r="G64" s="23">
        <f>E64*0.35</f>
        <v>14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360</v>
      </c>
      <c r="F65" s="23"/>
      <c r="G65" s="23">
        <f>E65*0.27</f>
        <v>97.2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40</v>
      </c>
      <c r="F67" s="23">
        <v>1.013333333333333</v>
      </c>
      <c r="G67" s="23">
        <f>E67*1</f>
        <v>40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100</v>
      </c>
      <c r="F69" s="23">
        <v>1.0166666666666671</v>
      </c>
      <c r="G69" s="23">
        <f>E69*1</f>
        <v>100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>
        <v>120</v>
      </c>
      <c r="F72" s="23"/>
      <c r="G72" s="23">
        <f>E72*0.33</f>
        <v>39.6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600</v>
      </c>
      <c r="F76" s="23">
        <v>0.35</v>
      </c>
      <c r="G76" s="23">
        <f>E76*0.35</f>
        <v>210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>
        <v>120</v>
      </c>
      <c r="F77" s="23"/>
      <c r="G77" s="23">
        <f>E77*0.33</f>
        <v>39.6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>
        <v>40</v>
      </c>
      <c r="F78" s="23"/>
      <c r="G78" s="23">
        <f>E78*0.33</f>
        <v>13.200000000000001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>
        <v>120</v>
      </c>
      <c r="F79" s="23"/>
      <c r="G79" s="23">
        <f>E79*0.33</f>
        <v>39.6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600</v>
      </c>
      <c r="F80" s="23">
        <v>0.28000000000000003</v>
      </c>
      <c r="G80" s="23">
        <f>E80*0.28</f>
        <v>168.00000000000003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>
        <v>120</v>
      </c>
      <c r="F82" s="23"/>
      <c r="G82" s="23">
        <f>E82*0.33</f>
        <v>39.6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1200</v>
      </c>
      <c r="F84" s="23">
        <v>0.35</v>
      </c>
      <c r="G84" s="23">
        <f>E84*0.35</f>
        <v>420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70</v>
      </c>
      <c r="F87" s="23">
        <v>0.71250000000000002</v>
      </c>
      <c r="G87" s="23">
        <f>E87*1</f>
        <v>70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120</v>
      </c>
      <c r="F88" s="23">
        <v>0.28000000000000003</v>
      </c>
      <c r="G88" s="23">
        <f>E88*0.28</f>
        <v>33.6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>
        <v>80</v>
      </c>
      <c r="F89" s="23"/>
      <c r="G89" s="23">
        <f>E89*0.09</f>
        <v>7.1999999999999993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120</v>
      </c>
      <c r="F90" s="23"/>
      <c r="G90" s="23">
        <f>E90*0.09</f>
        <v>10.799999999999999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200</v>
      </c>
      <c r="F91" s="23">
        <v>0.85</v>
      </c>
      <c r="G91" s="23">
        <f>E91*1</f>
        <v>200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1200</v>
      </c>
      <c r="F93" s="23">
        <v>0.35</v>
      </c>
      <c r="G93" s="23">
        <f>E93*0.35</f>
        <v>420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>
        <v>40</v>
      </c>
      <c r="F97" s="23"/>
      <c r="G97" s="23">
        <f>E97*0.09</f>
        <v>3.5999999999999996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>
        <v>200</v>
      </c>
      <c r="F98" s="23">
        <v>0.22</v>
      </c>
      <c r="G98" s="23">
        <f>E98*0.22</f>
        <v>44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>
        <v>120</v>
      </c>
      <c r="F100" s="23"/>
      <c r="G100" s="23">
        <f>E100*0.1</f>
        <v>12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600</v>
      </c>
      <c r="F102" s="23">
        <v>0.12</v>
      </c>
      <c r="G102" s="23">
        <f>E102*0.12</f>
        <v>72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>
        <v>40</v>
      </c>
      <c r="F103" s="23"/>
      <c r="G103" s="23">
        <f>E103*0.09</f>
        <v>3.5999999999999996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>
        <v>30</v>
      </c>
      <c r="F104" s="23">
        <v>0.48749999999999999</v>
      </c>
      <c r="G104" s="23">
        <f>E104*1</f>
        <v>30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280</v>
      </c>
      <c r="F106" s="23">
        <v>0.1</v>
      </c>
      <c r="G106" s="23">
        <f>E106*0.1</f>
        <v>28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50</v>
      </c>
      <c r="F108" s="23">
        <v>1.5249999999999999</v>
      </c>
      <c r="G108" s="23">
        <f>E108*1</f>
        <v>50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>
        <v>30</v>
      </c>
      <c r="F111" s="23"/>
      <c r="G111" s="23">
        <f>E111*1</f>
        <v>30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70</v>
      </c>
      <c r="F117" s="23"/>
      <c r="G117" s="23">
        <f>E117*0.18</f>
        <v>12.6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>
        <v>80</v>
      </c>
      <c r="F132" s="23">
        <v>1</v>
      </c>
      <c r="G132" s="23">
        <f>E132*1</f>
        <v>80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15770</v>
      </c>
      <c r="F135" s="17">
        <f>SUM(F10:F134)</f>
        <v>39.107916666666675</v>
      </c>
      <c r="G135" s="17">
        <f>SUM(G11:G134)</f>
        <v>6780.4000000000024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58</v>
      </c>
    </row>
    <row r="37" spans="2:3" x14ac:dyDescent="0.25">
      <c r="B37" s="80" t="s">
        <v>162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163</v>
      </c>
      <c r="C48" s="62"/>
    </row>
    <row r="49" spans="2:3" x14ac:dyDescent="0.25">
      <c r="B49" s="67" t="s">
        <v>164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165</v>
      </c>
      <c r="C53" s="62"/>
    </row>
    <row r="54" spans="2:3" x14ac:dyDescent="0.25">
      <c r="B54" s="80" t="s">
        <v>166</v>
      </c>
      <c r="C54" s="62"/>
    </row>
    <row r="55" spans="2:3" x14ac:dyDescent="0.25">
      <c r="B55" s="80" t="s">
        <v>167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168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169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170</v>
      </c>
      <c r="C75" s="82"/>
    </row>
    <row r="76" spans="2:3" x14ac:dyDescent="0.25">
      <c r="B76" s="61" t="s">
        <v>171</v>
      </c>
      <c r="C76" s="62"/>
    </row>
    <row r="77" spans="2:3" x14ac:dyDescent="0.25">
      <c r="B77" s="61" t="s">
        <v>172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173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174</v>
      </c>
      <c r="C82" s="62"/>
    </row>
    <row r="83" spans="2:4" x14ac:dyDescent="0.25">
      <c r="B83" s="61" t="s">
        <v>175</v>
      </c>
      <c r="C83" s="62"/>
    </row>
    <row r="84" spans="2:4" x14ac:dyDescent="0.25">
      <c r="B84" s="61" t="s">
        <v>176</v>
      </c>
      <c r="C84" s="62"/>
    </row>
    <row r="85" spans="2:4" x14ac:dyDescent="0.25">
      <c r="B85" s="61" t="s">
        <v>177</v>
      </c>
      <c r="C85" s="62"/>
    </row>
    <row r="86" spans="2:4" x14ac:dyDescent="0.25">
      <c r="B86" s="68" t="s">
        <v>178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2024-05-17T12:48:39Z</dcterms:modified>
</cp:coreProperties>
</file>